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05" windowHeight="13185" activeTab="0"/>
  </bookViews>
  <sheets>
    <sheet name="КОЛИЧЕСТВО жд переездов " sheetId="1" r:id="rId1"/>
  </sheets>
  <definedNames>
    <definedName name="_xlnm.Print_Titles" localSheetId="0">'КОЛИЧЕСТВО жд переездов '!$6:$8</definedName>
    <definedName name="_xlnm.Print_Area" localSheetId="0">'КОЛИЧЕСТВО жд переездов '!$A$1:$M$123</definedName>
  </definedNames>
  <calcPr fullCalcOnLoad="1"/>
</workbook>
</file>

<file path=xl/sharedStrings.xml><?xml version="1.0" encoding="utf-8"?>
<sst xmlns="http://schemas.openxmlformats.org/spreadsheetml/2006/main" count="233" uniqueCount="204">
  <si>
    <t>Тип покрытия
 на подходе</t>
  </si>
  <si>
    <t>Кемерово-Анжеро-Судженск,  км. 7+354</t>
  </si>
  <si>
    <t>Шишино-Усть-Сосново,  км  7+400</t>
  </si>
  <si>
    <t>Топки-Треща-Черемичкино,  км  23+200</t>
  </si>
  <si>
    <t>Таштагол-Шерегеш,  км  12+560</t>
  </si>
  <si>
    <t>Новокузнецк-Осиновое Плесо,  км  0+010</t>
  </si>
  <si>
    <t>"Белово-Гурьевск-Салаир"-Беково,  км   0+090</t>
  </si>
  <si>
    <t>Старобочаты-Артышта,  км  0+197</t>
  </si>
  <si>
    <t>Белово-Гурьевск-Салаир,  км  25+685</t>
  </si>
  <si>
    <t>Шанда-Старобачаты,   км  2+390</t>
  </si>
  <si>
    <t>Белово-Гурьевск-Салаир,  км 36+448</t>
  </si>
  <si>
    <t>Белово-Гурьевск-Салаир,  км 20+946</t>
  </si>
  <si>
    <t>охр</t>
  </si>
  <si>
    <t>Вид
переезда</t>
  </si>
  <si>
    <t>неохр</t>
  </si>
  <si>
    <t xml:space="preserve">
Наименование 
автомобильной дороги</t>
  </si>
  <si>
    <t xml:space="preserve">
№
п/п</t>
  </si>
  <si>
    <t>ВСЕГО:</t>
  </si>
  <si>
    <t>Обустройство  ж/д переезда</t>
  </si>
  <si>
    <t>есть</t>
  </si>
  <si>
    <t>нет</t>
  </si>
  <si>
    <t>Наличие шлагбаума</t>
  </si>
  <si>
    <t xml:space="preserve">
Наименование, принадлежность
железной дороги</t>
  </si>
  <si>
    <t>Наличие свето 
звуко сигнализации</t>
  </si>
  <si>
    <t>Наличие УЗП</t>
  </si>
  <si>
    <t>Старобочаты-Артышта,  км 10+750</t>
  </si>
  <si>
    <t>Красноярская ж/д Трансиб
 км. 3477+828 ст. Таскаево</t>
  </si>
  <si>
    <t>НАЛИЧИЕ</t>
  </si>
  <si>
    <t xml:space="preserve">Красная Горка - Безлесный - Майский, км 2+300 </t>
  </si>
  <si>
    <t xml:space="preserve">Старопестерево-Заринское,  км  3+399
 </t>
  </si>
  <si>
    <t>Подъезд к Тальжино,  км  3+967</t>
  </si>
  <si>
    <t>Подъезд к п. Рассвет,  км  4+ 073</t>
  </si>
  <si>
    <t>5.</t>
  </si>
  <si>
    <t>10.</t>
  </si>
  <si>
    <t xml:space="preserve">Старопестерево-Заринское,    км  11+333     </t>
  </si>
  <si>
    <t xml:space="preserve">Старопестерево-Заринское,   км 11+530   
</t>
  </si>
  <si>
    <t>Приметкино -  Николаевка 2-я,  км  0+109</t>
  </si>
  <si>
    <t>Недорезово-Малая Талда,  км  9+190</t>
  </si>
  <si>
    <t>Подъезд к п. Рассвет,  км  3+ 110</t>
  </si>
  <si>
    <t>Подъезд к Тальжино,  км  3+640</t>
  </si>
  <si>
    <t xml:space="preserve">Недорезово-Казанково,       км 3+350 
</t>
  </si>
  <si>
    <t>Новокузнецк-Чистогорск,  км  6+520</t>
  </si>
  <si>
    <t>г. Новокузнецк- ПЧ-35 ОАО "РЖД" Красулино-Ерунаково км 71.</t>
  </si>
  <si>
    <t>Белово-Коновалово-Прокопьевск,  км  68+560</t>
  </si>
  <si>
    <t>Белово-Коновалово-Прокопьевск,  км  68+570</t>
  </si>
  <si>
    <t>Чугунаш-Кондома,  км  0+270</t>
  </si>
  <si>
    <t xml:space="preserve">Кузедеево-Мундыбаш-Таштагол,  км  53+620 
</t>
  </si>
  <si>
    <t>Таштагол-Спасск,  км  0+600</t>
  </si>
  <si>
    <t xml:space="preserve">Литвиново-Зырянка,   км  0+170 </t>
  </si>
  <si>
    <t>Юрга-Юргинский,   км 12+360(закрыт с 2007г.)</t>
  </si>
  <si>
    <t>ст. Литвиново км 4+910 ООО "Власковское карьероуправление"</t>
  </si>
  <si>
    <t>ГП КО "Автодор" Юргинский филиал</t>
  </si>
  <si>
    <r>
      <t xml:space="preserve"> железнодорожных переездов на автомобильных дорогах </t>
    </r>
    <r>
      <rPr>
        <b/>
        <sz val="14"/>
        <rFont val="Times New Roman"/>
        <family val="1"/>
      </rPr>
      <t>регионального</t>
    </r>
    <r>
      <rPr>
        <sz val="14"/>
        <rFont val="Times New Roman"/>
        <family val="1"/>
      </rPr>
      <t xml:space="preserve"> или межмуниципального значения</t>
    </r>
  </si>
  <si>
    <t>Станция ГРЭС (п. Инской 8км, ООО "Беловопромжелдортранс")</t>
  </si>
  <si>
    <t>г. Мыски ст.Парк заводская, ЖДЦ-4, ОАО "Междуречье"</t>
  </si>
  <si>
    <t>6 -й путь станции Вилки, ОАО "Талдинское ПТУ СЖДЦ"</t>
  </si>
  <si>
    <t>ООО ДСПМК.км 1+398</t>
  </si>
  <si>
    <t>ЗАО "Гранула", км 0+50</t>
  </si>
  <si>
    <t>ЗАО "Гранула", км 226+662</t>
  </si>
  <si>
    <t xml:space="preserve">"Томск-Мариинск"-Ижморский-Красный Яр с обходом село Троицкое,  км 10+788  </t>
  </si>
  <si>
    <t>Перегон « Разъезд - Восточная» км.2, УЖДТ уч. Пути №3 ОАО разрез "Красный брод"</t>
  </si>
  <si>
    <t>ООО "РегионДорСтрой"</t>
  </si>
  <si>
    <t xml:space="preserve">Перегон между станцией Парк "О" и блок постом №167 км. 53+006,   ПТУ "Восточный Кузбасс"  </t>
  </si>
  <si>
    <t>Недорезово-Казанково,  км  9+190</t>
  </si>
  <si>
    <t>Солдаткино-Полуторник, км 20+737</t>
  </si>
  <si>
    <t>Солдаткино-Полуторник, км 14+238</t>
  </si>
  <si>
    <t>Солдаткино-Полуторник, км 9+523</t>
  </si>
  <si>
    <t>Солдаткино-Полуторник, км 22+919</t>
  </si>
  <si>
    <t>Арлюк-Васильевка, км 0+795</t>
  </si>
  <si>
    <t>Блок пост 17км , ст. Тыхта, км 20+800, ОАО  Восточный Кузбасс</t>
  </si>
  <si>
    <t>Белово-ГРЭС, км 4+8, ООО "БПЖТ" (Беловопромжелдортранс)</t>
  </si>
  <si>
    <t>Станция ГРЭС км 6+630(ООО Таежное)</t>
  </si>
  <si>
    <t>Разрез Карчеконский</t>
  </si>
  <si>
    <t>Николаевка-Северный Кандыш-Калтан, км 1+304</t>
  </si>
  <si>
    <t>Ленинск-Кузнецкий-Промышленная-Журавлево,  км  1+398</t>
  </si>
  <si>
    <t>"Ленинск-Кузнецкий-Новокузнецк-Междуреченск"-п.Инской,  км  7+100</t>
  </si>
  <si>
    <t>«Ленинск-Кузнецкий-Новокузнецк-Междуреченск»-п.Инской,   км  6+630</t>
  </si>
  <si>
    <t>Ленинск-Кузнецкий-Новокузнецк-Междуреченск,  км  22+200</t>
  </si>
  <si>
    <t>Новосибирск-Ленинск-Кузнецкий-Кемерово-Юрга,  км  226+748</t>
  </si>
  <si>
    <t>Новосибирск-Ленинск-Кузнецкий-Кемерово-Юрга,   км  226+662</t>
  </si>
  <si>
    <t>Ленинск-Кузнецкий-Новокузнецк-Междуреченск,  км 126+150</t>
  </si>
  <si>
    <t>Ленинск-Кузнецкий-Новокузнецк-Междуреченск,   км  128+080</t>
  </si>
  <si>
    <t xml:space="preserve">Ленинск-Кузнецкий-Новокузнецк-Междуреченск,  км. 194 +350                               </t>
  </si>
  <si>
    <t>Ленинск-Кузнецкий-Новокузнецк-Междуреченск,  км 31+000</t>
  </si>
  <si>
    <t>"Черниговский" дистанция пути Кемеровского отделения Зап.--Сиб, ст. Забойщик, Подъездные пути ЗАО «Черниговец» км. 2+500, Черниговское ПТУ</t>
  </si>
  <si>
    <t>Анжеро-Судженск-Яя-Ижморский, км  28+316</t>
  </si>
  <si>
    <t>«Анжеро-Судженск-Яя-Ижморский»-с.Антоновка,  км  0+135</t>
  </si>
  <si>
    <t>«Анжеро-Судженск-Яя-Ижморский»-Новониколаевка,  км 3+545</t>
  </si>
  <si>
    <t>с. ГРЭС - с. Томусинская, ОАО Южный Кузбасс филиал цоф "Сибирь"</t>
  </si>
  <si>
    <t>ЗАО "Шахтоуправление Антоновское" Бардина-ЦОФ Антоновская км 3+035</t>
  </si>
  <si>
    <t xml:space="preserve">Недорезово-Казанково, км 7+657   
</t>
  </si>
  <si>
    <t>Новокузнецк-Осинники,   км 1 +1062</t>
  </si>
  <si>
    <t>ОАО "Кузнецкпогрузтранс" ст. Ерунаково-ст. Казанковская км 7+047</t>
  </si>
  <si>
    <t>Тальжино-ООО"Партнер 2000", ст. Тальжино</t>
  </si>
  <si>
    <t>Карагайла-Трудармейский-Михайловка,  км  2+615</t>
  </si>
  <si>
    <t>Карагайла-Трудармейский-Михайловка,  км  13+585</t>
  </si>
  <si>
    <t>Карагайла-Трудармейский-Михайловка,  км  13+730</t>
  </si>
  <si>
    <t xml:space="preserve">ОАО "Талдинское ПТУ", Ускатная-В.П. км 12+400  </t>
  </si>
  <si>
    <t>Кузедеево-Мундыбаш-Таштагол,  км  39+210</t>
  </si>
  <si>
    <t>км 0+002, станция Таштагол, ведомственный подъездной путь 22  Таштагольский-Рудник</t>
  </si>
  <si>
    <t>Подъезд к г.Топки, км  0+ 280</t>
  </si>
  <si>
    <t>Подъезд к с.Окунево,  км  0+250</t>
  </si>
  <si>
    <t>Падунская-Озерки, с подъездом к ст. Подунская,  км  0+047</t>
  </si>
  <si>
    <t>ООО "Ресурс"</t>
  </si>
  <si>
    <t>Белогорск-Горячегорск 11+826</t>
  </si>
  <si>
    <t xml:space="preserve">Литвиново-Зырянка,   км  4+613 </t>
  </si>
  <si>
    <t>Инской-Уроп-Инюшка,  км 9+910</t>
  </si>
  <si>
    <t>Подъезд к п. Барзас,  км 1+080</t>
  </si>
  <si>
    <t xml:space="preserve">Ленинск-Кузнецкий-Никитинский,    км   0+050   
</t>
  </si>
  <si>
    <t xml:space="preserve">Подъезд к п. Барзас,  км 8+910   
</t>
  </si>
  <si>
    <t>Инской-Менчереп-Дунай Ключ,  км  21+768</t>
  </si>
  <si>
    <t>Терентьевское-Большая Талда,  км  0+918</t>
  </si>
  <si>
    <r>
      <t xml:space="preserve"> железнодорожных переездов на автомобильных дорогах регионального или </t>
    </r>
    <r>
      <rPr>
        <b/>
        <sz val="14"/>
        <rFont val="Times New Roman"/>
        <family val="1"/>
      </rPr>
      <t>межмуниципального</t>
    </r>
    <r>
      <rPr>
        <sz val="14"/>
        <rFont val="Times New Roman"/>
        <family val="1"/>
      </rPr>
      <t xml:space="preserve"> значения</t>
    </r>
  </si>
  <si>
    <t xml:space="preserve">Ленинск-Кузнецкий - Полысаево, км 3+122   
</t>
  </si>
  <si>
    <t>ст. Красноярский, 4 пост км 5+78, ст. Разминовка, ОАО  "СуэкКузбасс" Ленинск-Кузнецкое ПТУ</t>
  </si>
  <si>
    <t>ЦМК-Бельково (ул.Советская)</t>
  </si>
  <si>
    <t>ЦМК-Бельково (ул.Геологическая)</t>
  </si>
  <si>
    <t>ЦМК-Бельково (ул. Ленина)</t>
  </si>
  <si>
    <t>"Листвиново-Зырянка"- Акация,   км  6+467</t>
  </si>
  <si>
    <t>с. Топки-с. Дедюево км 0+900</t>
  </si>
  <si>
    <t>Терентьевское-Серп и Молот, км 1+031</t>
  </si>
  <si>
    <t>ПТУ "Восточный Кузбасс", км 16+900, ОАО "СУЭК-Кузбасс" ПТУ.</t>
  </si>
  <si>
    <t>Линейный-Юльяновка, км 6+490</t>
  </si>
  <si>
    <t>Анжеро-Судженск-Яя-Ижморский, км  8+026</t>
  </si>
  <si>
    <t>«Яйский нефтеперерабатывающий завод»</t>
  </si>
  <si>
    <t xml:space="preserve">Ленинск-Кузнецкий-Новокузнецк-Междуреченск,   км  179+145 </t>
  </si>
  <si>
    <t>Николаевка - Северный Кандыш - Калтан, км 1+304</t>
  </si>
  <si>
    <t>ООО "Разрез Корчакольский"</t>
  </si>
  <si>
    <t>щ</t>
  </si>
  <si>
    <t>а/б</t>
  </si>
  <si>
    <t xml:space="preserve">АО «Автодор»  (Гурьевский район) </t>
  </si>
  <si>
    <t>АО «Автодор» (Ленинск-Кузнецкий и Беловский районы)</t>
  </si>
  <si>
    <t>ОАО "Новокузнецкое ДРСУ" (Новокузнецкий район)</t>
  </si>
  <si>
    <t>ОАО "Новокузнецкое ДРСУ" (Прокопьевский район)</t>
  </si>
  <si>
    <t>АО "Автодор" (Таштагольский район)</t>
  </si>
  <si>
    <t>АО "Автодор" (Топкинский район)</t>
  </si>
  <si>
    <t>АО "Автодор" (Юргинский район)</t>
  </si>
  <si>
    <t xml:space="preserve"> АО "Автодор" (Топкинский район)</t>
  </si>
  <si>
    <t>Всего ж/д переездов - 75 шт., из них на дорогах регионального значения - 67 шт., на дорогах межмуниципального значения - 8 шт.</t>
  </si>
  <si>
    <t>"Черниговский" ДП КО, ст. Забойщик, подъездные пути шахты "Первомайская" км 6+750, ОАО ПТУ УК "Северный Кузбасс", ООО СП "Барзасское товарищество"</t>
  </si>
  <si>
    <t>перегон Дунаевская- Каракан км.36+10.ООО "Талдинское ПТУ", ОАО УК "КРУ"</t>
  </si>
  <si>
    <t>перегон ст. Пестерево - ст. Вилки, км 11+007, ООО "Талдинское ПТУ", ОАО УК "КРУ"</t>
  </si>
  <si>
    <t>станции Вилки км. 19+003 "Моховский", ООО "Талдинское ПТУ", ОАО УК "КРУ"</t>
  </si>
  <si>
    <t>перегон ст. Вилки - ст. Дунаевская км 25+010, ОАО УК "КРУ", "Мереть", ООО "Талдинское ПТУ"</t>
  </si>
  <si>
    <t>перегон ст. Каракан - ст. Черемшанка км.47+8 ООО "Талдинское ПТУ",ОАО УК "КРУ"</t>
  </si>
  <si>
    <t>Белово-Гурьевск км 26+3м, ПЧ-31 Беловская ДП ОАО "РЖД"</t>
  </si>
  <si>
    <t>Станция Сосновая,  км. 73+014, 
 ОАО УК "КРУ" Салаирское горнорудное производство</t>
  </si>
  <si>
    <t>Юрга-Таштагол км 261+9, ПЧ-31 Беловская ДП ОАО "РЖД"</t>
  </si>
  <si>
    <t>Юрга-Таштагол км 283+7, ПЧ-32 Прокопьевская ДП ОАО "РЖД"</t>
  </si>
  <si>
    <t>Белово-Гурьевск км 10+4, ПЧ-31 Беловская ДП, ОАО "РЖД"</t>
  </si>
  <si>
    <t>Перегон Егозово-Красноярка км 276+4, ПЧ-31, Беловская ДП, ОАО "РЖД"</t>
  </si>
  <si>
    <t>Новосибирск- Красноярск км 3722+800, ПЧ-01 Боготольская ДП, ОАО "РЖД"</t>
  </si>
  <si>
    <t>км 3642 перегона ст. Ижморская-ст. Берикульская, ПЧ-28, Анжерская ДП ОАО "РЖД"</t>
  </si>
  <si>
    <t>км 1+240, подъезда ст. ЯЯ - ОАО «Яйский комбинат стройматериалов»</t>
  </si>
  <si>
    <t>км 3614 перегона ст. Судженка-ст.Яя, ПЧ-28,  Анжерской ДП, ОАО "РЖД"</t>
  </si>
  <si>
    <t xml:space="preserve">км 3628 перегона ст..Яя- ст. Ижморская Анжерской ДП, ОАО "РЖД" </t>
  </si>
  <si>
    <t>Евтино-Каракан-Пермяки-Каралда, км 4+771</t>
  </si>
  <si>
    <t>Центральный №3 ст. Грамотеино км 22+200                                  (ОАО "Кузнецпогрузтранс")</t>
  </si>
  <si>
    <t>перегон «Породная- склад ВН», ОАО "Бачатский угольный разрез", ст.Породная, км 7+13</t>
  </si>
  <si>
    <t>км.7+ 040, перегон ООО "НПЗ Северный Кузбасс" - станция Судженка</t>
  </si>
  <si>
    <t xml:space="preserve">км 2+58, перегона Бардино-Чистогорск, ПЧ-35 Полосухинской ДП, ОАО "РЖД"  </t>
  </si>
  <si>
    <t xml:space="preserve"> км 0+75 перегона, Листвяги-Новокузнецк, ООО "Сибэнергоуголь"</t>
  </si>
  <si>
    <t>км 0+83  Переезд Новокузнецк-Листвяги ООО "Сибэнергоуголь"</t>
  </si>
  <si>
    <t xml:space="preserve">км 0+980 перегона ст. Калачево- ГСМ, ПЧ-32  Прокопьевской ДП, ОАО РЖД" </t>
  </si>
  <si>
    <t>км 364 перегона Спиченково-Н.Сортировочный. Прокопьевской ДП, ПЧ-32, ОАО "РЖД"</t>
  </si>
  <si>
    <t>км 7+47 перегона ст Ерунаков - ст. Казанковская, ОАО "Кузнецкпогрузтранс"</t>
  </si>
  <si>
    <t>км 22+005 перегона, Новокузнецк- Междуреченск ,  ПЧ-33 Полосухинская ДП  ОАО "РЖД"</t>
  </si>
  <si>
    <t xml:space="preserve"> км. 292+251, ст. Трудармейская ПЧ -32, Прокопьевская ДП, ОАО "РЖД"</t>
  </si>
  <si>
    <t xml:space="preserve">км 0+600 перегона Тырган-Трудармейская, ПЧ-32, Прокопьевской ДП, ОАО РЖД </t>
  </si>
  <si>
    <t xml:space="preserve"> км. 52+652 перегон Терентьевск-Крсулино, ст. Терентьевская, ПЧ-33 Полосухинская ДП ОАО "РЖД", ОАО "СУЭК-Кузбасс", ПТУ Восточный Кузбасс </t>
  </si>
  <si>
    <t>Новосибирск- Абакан км. 180+962, ст. Падунка-Курундус, ПЧ-14,  Тогучинская ОАО "РЖД"</t>
  </si>
  <si>
    <t>Новосибирск- Абакан км. 212+721,  ст. Бормотово. ПЧ-14 Тогучинская ДП, ОАО "РЖД"</t>
  </si>
  <si>
    <t>км 2+002, перегона Учулен- Ахпун , ПЧ-33 Новокузнецкая ДП, ОАО "РЖД"</t>
  </si>
  <si>
    <t xml:space="preserve">   км 4+008, Тенеш - Каз, ст. Каз, ПЧ-33 Новокузнецкая ДП ОАО "РЖД"</t>
  </si>
  <si>
    <t xml:space="preserve"> км. 13+440, перегон Кондома - Шерегеш, ст. Медевежонок, ПЧ-33 Новокузнецкая ДП ОАО "РЖД"</t>
  </si>
  <si>
    <t>км 544+009, Калары-Чугунаш I путь,  ПЧ-33 Новокузнецкая ДП, ОАО "РЖД"</t>
  </si>
  <si>
    <t>км.131+295 Топки- Ленинск-Кузнецкий ,   ПЧ-38 Кем. ДП ОАО "РЖД" , ЗАО "Сибирский химический комбинат"</t>
  </si>
  <si>
    <t>км. 110+093, Перегон г. Топки  ст. Разъезд 115, ПЧ-38 Кемеровская ДП ОАО "РЖД"</t>
  </si>
  <si>
    <t>км. 71+741, ерегона Юрга-Таштагол    ПЧ-38, Кемеровская ДП ОАО "РЖД"</t>
  </si>
  <si>
    <t xml:space="preserve"> км 92+450 перегона "Барзас-Берюлинская", ПЧ-28, Анжерская ДП, ОАО "РЖД"</t>
  </si>
  <si>
    <t>Белово-Гурьевск км.21+5м,  ПЧ-31 Беловская ДП, ОАО РЖД</t>
  </si>
  <si>
    <t xml:space="preserve"> км 41 по ст. Арлюк, ПЧ-38, Кемеровская ДП, ОАО "РЖД"</t>
  </si>
  <si>
    <t>км 107+833, перегон Инголь-Полуторник, Ужурской ДП, Красноярской ж/д, ОАО "РЖД"</t>
  </si>
  <si>
    <t>км 111+681, перегон Инголь-Полуторник, Ужурской ДП, Красноярской ж/д, ОАО "РЖД"</t>
  </si>
  <si>
    <t>км 117+150, перегон Инголь-Полуторник, Ужурской ДП, Красноярской ж/д, ОАО "РЖД"</t>
  </si>
  <si>
    <t>км 119+050, перегон Инголь-Полуторник, Ужурской ДП, Красноярской ж/д, ОАО "РЖД"</t>
  </si>
  <si>
    <t>км 151+250, перегон Саланга-Кия-Шалтырь, Ужурской ДП, Красноярской ж/д, ОАО "РЖД"</t>
  </si>
  <si>
    <t xml:space="preserve"> км. 3532+100 по ст.Литвиново, ПЧ-27 Тайгинская ДП, ОАО"РЖД"</t>
  </si>
  <si>
    <t>км 54, перегон Юрга-Топки км 54,  ст. Арлюк, ПЧ-38, Кемеровской ДП, ОАО "РЖД"</t>
  </si>
  <si>
    <t>км. 12+407, перегона Топки - Кемерово,  ПЧ-38, Кемеровская ДП, ОАО "РЖД"</t>
  </si>
  <si>
    <t>км 574+667, ст. Таштагол, перегон Кондома-Таштагол,  ПЧ-33, Новокузнецкая ДП, ОАО "РЖД"</t>
  </si>
  <si>
    <t>км 570+005, ст. Кондома, перегон Кондома-Таштагол I путь , ПЧ-33, Новокузнецкая ДП, ОАО "РЖД"</t>
  </si>
  <si>
    <t>км 2+100, ст. Кондома, перегон Кондома-Шерегеш,  ПЧ-33, Новокузнецкая ДП, ОАО "РЖД"</t>
  </si>
  <si>
    <t>км 15+575, по ст. Литвиново, ООО "Власковское карьероуправление"</t>
  </si>
  <si>
    <t>км 21+318 перегона Атамановский-Тальжино ,  ПЧ-35 Полосухинской ДП ОАО "РЖД"</t>
  </si>
  <si>
    <t>обслуживаемых подрядными организациями ГКУ "Дирекция автодорог Кузбасса", по состоянию на 1 января 2022 г.</t>
  </si>
  <si>
    <t>обслуживаемых подрядными организациями ГКУ "Дирекция автодорог Кузбасса", по состоянию на 1 января 2022г.</t>
  </si>
  <si>
    <t>АО «Новосибирск Автодор» (Мариинский район)</t>
  </si>
  <si>
    <t>АО «Новосибирск Автодор» (Ижморский район)</t>
  </si>
  <si>
    <t>АО «Новосибирск Автодор» (Яйский район)</t>
  </si>
  <si>
    <t xml:space="preserve">АО "Автодор" (Юргинский район) </t>
  </si>
  <si>
    <t>ООО "Шушан"</t>
  </si>
  <si>
    <t>ООО "Сократ"</t>
  </si>
  <si>
    <t>АО «Кемеровское ДРСУ»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</si>
</sst>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46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" fontId="1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1" fontId="6" fillId="0" borderId="13" xfId="0" applyNumberFormat="1" applyFont="1" applyFill="1" applyBorder="1" applyAlignment="1">
      <alignment horizontal="center" vertical="top" wrapText="1"/>
    </xf>
    <xf numFmtId="1" fontId="6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1" fontId="2" fillId="0" borderId="23" xfId="0" applyNumberFormat="1" applyFont="1" applyFill="1" applyBorder="1" applyAlignment="1">
      <alignment horizontal="center" vertical="top" wrapText="1"/>
    </xf>
    <xf numFmtId="1" fontId="2" fillId="0" borderId="24" xfId="0" applyNumberFormat="1" applyFont="1" applyFill="1" applyBorder="1" applyAlignment="1">
      <alignment horizontal="center" vertical="top" wrapText="1"/>
    </xf>
    <xf numFmtId="1" fontId="2" fillId="0" borderId="25" xfId="0" applyNumberFormat="1" applyFont="1" applyFill="1" applyBorder="1" applyAlignment="1">
      <alignment horizontal="center" vertical="top" wrapText="1"/>
    </xf>
    <xf numFmtId="1" fontId="2" fillId="0" borderId="24" xfId="0" applyNumberFormat="1" applyFont="1" applyFill="1" applyBorder="1" applyAlignment="1">
      <alignment horizontal="center" vertical="top"/>
    </xf>
    <xf numFmtId="1" fontId="2" fillId="0" borderId="26" xfId="0" applyNumberFormat="1" applyFont="1" applyFill="1" applyBorder="1" applyAlignment="1">
      <alignment horizontal="center" vertical="top" wrapText="1"/>
    </xf>
    <xf numFmtId="1" fontId="2" fillId="0" borderId="27" xfId="0" applyNumberFormat="1" applyFont="1" applyFill="1" applyBorder="1" applyAlignment="1">
      <alignment horizontal="center" vertical="top"/>
    </xf>
    <xf numFmtId="1" fontId="2" fillId="0" borderId="28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left" vertical="top" wrapText="1"/>
    </xf>
    <xf numFmtId="1" fontId="2" fillId="0" borderId="30" xfId="0" applyNumberFormat="1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left" vertical="top" wrapText="1"/>
    </xf>
    <xf numFmtId="1" fontId="2" fillId="0" borderId="32" xfId="0" applyNumberFormat="1" applyFont="1" applyFill="1" applyBorder="1" applyAlignment="1">
      <alignment horizontal="center" vertical="top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27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Continuous" vertical="top" wrapText="1"/>
    </xf>
    <xf numFmtId="1" fontId="6" fillId="0" borderId="14" xfId="0" applyNumberFormat="1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1" fontId="2" fillId="0" borderId="20" xfId="0" applyNumberFormat="1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1" fontId="2" fillId="0" borderId="38" xfId="0" applyNumberFormat="1" applyFont="1" applyFill="1" applyBorder="1" applyAlignment="1">
      <alignment horizontal="center" vertical="top"/>
    </xf>
    <xf numFmtId="1" fontId="2" fillId="0" borderId="39" xfId="0" applyNumberFormat="1" applyFont="1" applyFill="1" applyBorder="1" applyAlignment="1">
      <alignment horizontal="center" vertical="top"/>
    </xf>
    <xf numFmtId="1" fontId="2" fillId="0" borderId="40" xfId="0" applyNumberFormat="1" applyFont="1" applyFill="1" applyBorder="1" applyAlignment="1">
      <alignment horizontal="center" vertical="top" wrapText="1"/>
    </xf>
    <xf numFmtId="1" fontId="2" fillId="0" borderId="41" xfId="0" applyNumberFormat="1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1" fontId="2" fillId="0" borderId="38" xfId="0" applyNumberFormat="1" applyFont="1" applyFill="1" applyBorder="1" applyAlignment="1">
      <alignment horizontal="center" vertical="top" wrapText="1"/>
    </xf>
    <xf numFmtId="1" fontId="2" fillId="0" borderId="39" xfId="0" applyNumberFormat="1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" fontId="6" fillId="0" borderId="32" xfId="0" applyNumberFormat="1" applyFont="1" applyFill="1" applyBorder="1" applyAlignment="1">
      <alignment horizontal="center" vertical="top" wrapText="1"/>
    </xf>
    <xf numFmtId="1" fontId="6" fillId="0" borderId="43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1" fontId="2" fillId="0" borderId="45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1" fontId="2" fillId="0" borderId="4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/>
    </xf>
    <xf numFmtId="1" fontId="2" fillId="0" borderId="28" xfId="0" applyNumberFormat="1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left" vertical="top" wrapText="1"/>
    </xf>
    <xf numFmtId="1" fontId="2" fillId="0" borderId="46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3" fillId="0" borderId="47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Continuous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1" fontId="3" fillId="0" borderId="35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Continuous" vertic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2" fillId="0" borderId="48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5" fillId="0" borderId="48" xfId="0" applyFont="1" applyFill="1" applyBorder="1" applyAlignment="1">
      <alignment horizontal="left" vertical="top" wrapText="1"/>
    </xf>
    <xf numFmtId="1" fontId="2" fillId="0" borderId="50" xfId="0" applyNumberFormat="1" applyFont="1" applyFill="1" applyBorder="1" applyAlignment="1">
      <alignment horizontal="center" vertical="top"/>
    </xf>
    <xf numFmtId="0" fontId="3" fillId="0" borderId="43" xfId="0" applyFont="1" applyFill="1" applyBorder="1" applyAlignment="1">
      <alignment horizontal="center" vertical="top" wrapText="1"/>
    </xf>
    <xf numFmtId="1" fontId="2" fillId="0" borderId="51" xfId="0" applyNumberFormat="1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" fontId="6" fillId="0" borderId="43" xfId="0" applyNumberFormat="1" applyFont="1" applyFill="1" applyBorder="1" applyAlignment="1">
      <alignment horizontal="center" wrapText="1"/>
    </xf>
    <xf numFmtId="1" fontId="6" fillId="0" borderId="14" xfId="0" applyNumberFormat="1" applyFont="1" applyFill="1" applyBorder="1" applyAlignment="1">
      <alignment horizontal="center" wrapText="1"/>
    </xf>
    <xf numFmtId="1" fontId="6" fillId="0" borderId="32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Continuous" vertical="top" wrapText="1"/>
    </xf>
    <xf numFmtId="0" fontId="8" fillId="0" borderId="52" xfId="0" applyFont="1" applyFill="1" applyBorder="1" applyAlignment="1">
      <alignment horizontal="center" vertical="top" wrapText="1"/>
    </xf>
    <xf numFmtId="1" fontId="5" fillId="0" borderId="16" xfId="0" applyNumberFormat="1" applyFont="1" applyFill="1" applyBorder="1" applyAlignment="1">
      <alignment horizontal="center" vertical="top" wrapText="1"/>
    </xf>
    <xf numFmtId="1" fontId="5" fillId="0" borderId="17" xfId="0" applyNumberFormat="1" applyFont="1" applyFill="1" applyBorder="1" applyAlignment="1">
      <alignment horizontal="center" vertical="top" wrapText="1"/>
    </xf>
    <xf numFmtId="1" fontId="5" fillId="0" borderId="18" xfId="0" applyNumberFormat="1" applyFont="1" applyFill="1" applyBorder="1" applyAlignment="1">
      <alignment horizontal="center" vertical="top" wrapText="1"/>
    </xf>
    <xf numFmtId="1" fontId="5" fillId="0" borderId="17" xfId="0" applyNumberFormat="1" applyFont="1" applyFill="1" applyBorder="1" applyAlignment="1">
      <alignment horizontal="center" vertical="top"/>
    </xf>
    <xf numFmtId="0" fontId="8" fillId="0" borderId="5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wrapText="1"/>
    </xf>
    <xf numFmtId="1" fontId="5" fillId="0" borderId="42" xfId="0" applyNumberFormat="1" applyFont="1" applyFill="1" applyBorder="1" applyAlignment="1">
      <alignment horizontal="center" vertical="center" wrapText="1"/>
    </xf>
    <xf numFmtId="1" fontId="5" fillId="0" borderId="53" xfId="0" applyNumberFormat="1" applyFont="1" applyFill="1" applyBorder="1" applyAlignment="1">
      <alignment horizontal="center" vertical="center" wrapText="1"/>
    </xf>
    <xf numFmtId="1" fontId="5" fillId="0" borderId="52" xfId="0" applyNumberFormat="1" applyFont="1" applyFill="1" applyBorder="1" applyAlignment="1">
      <alignment horizontal="center" vertical="center" wrapText="1"/>
    </xf>
    <xf numFmtId="1" fontId="5" fillId="0" borderId="53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top" wrapText="1"/>
    </xf>
    <xf numFmtId="1" fontId="5" fillId="0" borderId="25" xfId="0" applyNumberFormat="1" applyFont="1" applyFill="1" applyBorder="1" applyAlignment="1">
      <alignment horizontal="center" vertical="top" wrapText="1"/>
    </xf>
    <xf numFmtId="1" fontId="5" fillId="0" borderId="24" xfId="0" applyNumberFormat="1" applyFont="1" applyFill="1" applyBorder="1" applyAlignment="1">
      <alignment horizontal="center" vertical="top" wrapText="1"/>
    </xf>
    <xf numFmtId="1" fontId="5" fillId="0" borderId="23" xfId="0" applyNumberFormat="1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top" wrapText="1"/>
    </xf>
    <xf numFmtId="1" fontId="5" fillId="0" borderId="28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1" fontId="5" fillId="0" borderId="56" xfId="0" applyNumberFormat="1" applyFont="1" applyFill="1" applyBorder="1" applyAlignment="1">
      <alignment horizontal="center" vertical="center" wrapText="1"/>
    </xf>
    <xf numFmtId="1" fontId="5" fillId="0" borderId="57" xfId="0" applyNumberFormat="1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1" fontId="5" fillId="0" borderId="4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46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" fontId="5" fillId="0" borderId="24" xfId="0" applyNumberFormat="1" applyFont="1" applyFill="1" applyBorder="1" applyAlignment="1">
      <alignment horizontal="center" vertical="top"/>
    </xf>
    <xf numFmtId="1" fontId="5" fillId="0" borderId="2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1" fontId="5" fillId="0" borderId="24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Continuous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180" fontId="5" fillId="0" borderId="10" xfId="43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centerContinuous" vertical="center" wrapText="1"/>
    </xf>
    <xf numFmtId="0" fontId="8" fillId="0" borderId="13" xfId="0" applyFont="1" applyFill="1" applyBorder="1" applyAlignment="1">
      <alignment horizontal="centerContinuous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1" fontId="5" fillId="0" borderId="3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top" wrapText="1"/>
    </xf>
    <xf numFmtId="1" fontId="5" fillId="0" borderId="30" xfId="0" applyNumberFormat="1" applyFont="1" applyFill="1" applyBorder="1" applyAlignment="1">
      <alignment horizontal="center" vertical="top" wrapText="1"/>
    </xf>
    <xf numFmtId="1" fontId="2" fillId="0" borderId="61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63" xfId="0" applyNumberFormat="1" applyFont="1" applyFill="1" applyBorder="1" applyAlignment="1">
      <alignment horizontal="center" vertical="center" wrapText="1"/>
    </xf>
    <xf numFmtId="1" fontId="5" fillId="0" borderId="64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1" fontId="5" fillId="0" borderId="56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53" xfId="0" applyNumberFormat="1" applyFont="1" applyFill="1" applyBorder="1" applyAlignment="1">
      <alignment horizontal="center" vertical="center"/>
    </xf>
    <xf numFmtId="1" fontId="5" fillId="0" borderId="57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1" fontId="5" fillId="0" borderId="52" xfId="0" applyNumberFormat="1" applyFont="1" applyFill="1" applyBorder="1" applyAlignment="1">
      <alignment horizontal="center" vertical="center" wrapText="1"/>
    </xf>
    <xf numFmtId="1" fontId="5" fillId="0" borderId="56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53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>
      <alignment horizontal="center" vertical="top" wrapText="1"/>
    </xf>
    <xf numFmtId="1" fontId="6" fillId="0" borderId="44" xfId="0" applyNumberFormat="1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66" xfId="0" applyFont="1" applyFill="1" applyBorder="1" applyAlignment="1">
      <alignment horizontal="center" vertical="top" wrapText="1"/>
    </xf>
    <xf numFmtId="1" fontId="6" fillId="0" borderId="45" xfId="0" applyNumberFormat="1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23"/>
  <sheetViews>
    <sheetView tabSelected="1" view="pageBreakPreview" zoomScale="150" zoomScaleSheetLayoutView="150" workbookViewId="0" topLeftCell="A1">
      <selection activeCell="N7" sqref="N1:AD16384"/>
    </sheetView>
  </sheetViews>
  <sheetFormatPr defaultColWidth="9.140625" defaultRowHeight="12.75"/>
  <cols>
    <col min="1" max="1" width="4.421875" style="4" bestFit="1" customWidth="1"/>
    <col min="2" max="2" width="41.8515625" style="10" customWidth="1"/>
    <col min="3" max="3" width="39.421875" style="10" customWidth="1"/>
    <col min="4" max="4" width="4.8515625" style="3" customWidth="1"/>
    <col min="5" max="5" width="4.7109375" style="3" customWidth="1"/>
    <col min="6" max="6" width="5.57421875" style="3" customWidth="1"/>
    <col min="7" max="7" width="5.421875" style="3" customWidth="1"/>
    <col min="8" max="8" width="4.8515625" style="3" customWidth="1"/>
    <col min="9" max="9" width="5.421875" style="3" customWidth="1"/>
    <col min="10" max="10" width="4.57421875" style="4" customWidth="1"/>
    <col min="11" max="11" width="4.7109375" style="4" customWidth="1"/>
    <col min="12" max="12" width="6.7109375" style="4" customWidth="1"/>
    <col min="13" max="13" width="6.57421875" style="4" customWidth="1"/>
    <col min="14" max="16384" width="9.140625" style="4" customWidth="1"/>
  </cols>
  <sheetData>
    <row r="1" spans="1:13" ht="18.75">
      <c r="A1" s="13" t="s">
        <v>27</v>
      </c>
      <c r="B1" s="14"/>
      <c r="C1" s="14"/>
      <c r="D1" s="15"/>
      <c r="E1" s="15"/>
      <c r="F1" s="15"/>
      <c r="G1" s="15"/>
      <c r="H1" s="15"/>
      <c r="I1" s="15"/>
      <c r="J1" s="14"/>
      <c r="K1" s="14"/>
      <c r="L1" s="14"/>
      <c r="M1" s="14"/>
    </row>
    <row r="2" spans="1:13" ht="18.75">
      <c r="A2" s="14" t="s">
        <v>52</v>
      </c>
      <c r="B2" s="14"/>
      <c r="C2" s="14"/>
      <c r="D2" s="15"/>
      <c r="E2" s="15"/>
      <c r="F2" s="15"/>
      <c r="G2" s="15"/>
      <c r="H2" s="15"/>
      <c r="I2" s="15"/>
      <c r="J2" s="14"/>
      <c r="K2" s="14"/>
      <c r="L2" s="14"/>
      <c r="M2" s="14"/>
    </row>
    <row r="3" spans="1:13" ht="18.75">
      <c r="A3" s="14" t="s">
        <v>195</v>
      </c>
      <c r="B3" s="14"/>
      <c r="C3" s="14"/>
      <c r="D3" s="15"/>
      <c r="E3" s="15"/>
      <c r="F3" s="15"/>
      <c r="G3" s="15"/>
      <c r="H3" s="15"/>
      <c r="I3" s="15"/>
      <c r="J3" s="14"/>
      <c r="K3" s="14"/>
      <c r="L3" s="14"/>
      <c r="M3" s="14"/>
    </row>
    <row r="4" spans="1:13" ht="12" customHeight="1">
      <c r="A4" s="14"/>
      <c r="B4" s="14"/>
      <c r="C4" s="14"/>
      <c r="D4" s="15"/>
      <c r="E4" s="15"/>
      <c r="F4" s="15"/>
      <c r="G4" s="15"/>
      <c r="H4" s="15"/>
      <c r="I4" s="15"/>
      <c r="J4" s="14"/>
      <c r="K4" s="14"/>
      <c r="L4" s="14"/>
      <c r="M4" s="14"/>
    </row>
    <row r="5" spans="1:13" s="93" customFormat="1" ht="48.75" customHeight="1" thickBot="1">
      <c r="A5" s="92" t="s">
        <v>138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s="16" customFormat="1" ht="19.5" customHeight="1" thickBot="1">
      <c r="A6" s="240" t="s">
        <v>16</v>
      </c>
      <c r="B6" s="233" t="s">
        <v>15</v>
      </c>
      <c r="C6" s="236" t="s">
        <v>22</v>
      </c>
      <c r="D6" s="207" t="s">
        <v>18</v>
      </c>
      <c r="E6" s="208"/>
      <c r="F6" s="208"/>
      <c r="G6" s="208"/>
      <c r="H6" s="208"/>
      <c r="I6" s="208"/>
      <c r="J6" s="208"/>
      <c r="K6" s="208"/>
      <c r="L6" s="208"/>
      <c r="M6" s="208"/>
    </row>
    <row r="7" spans="1:13" s="16" customFormat="1" ht="41.25" customHeight="1" thickBot="1">
      <c r="A7" s="241"/>
      <c r="B7" s="234"/>
      <c r="C7" s="237"/>
      <c r="D7" s="231" t="s">
        <v>13</v>
      </c>
      <c r="E7" s="232"/>
      <c r="F7" s="231" t="s">
        <v>0</v>
      </c>
      <c r="G7" s="232"/>
      <c r="H7" s="231" t="s">
        <v>24</v>
      </c>
      <c r="I7" s="232"/>
      <c r="J7" s="231" t="s">
        <v>21</v>
      </c>
      <c r="K7" s="232"/>
      <c r="L7" s="231" t="s">
        <v>23</v>
      </c>
      <c r="M7" s="239"/>
    </row>
    <row r="8" spans="1:13" s="16" customFormat="1" ht="15" customHeight="1" thickBot="1">
      <c r="A8" s="220"/>
      <c r="B8" s="235"/>
      <c r="C8" s="238"/>
      <c r="D8" s="61" t="s">
        <v>14</v>
      </c>
      <c r="E8" s="43" t="s">
        <v>12</v>
      </c>
      <c r="F8" s="60" t="s">
        <v>129</v>
      </c>
      <c r="G8" s="43" t="s">
        <v>128</v>
      </c>
      <c r="H8" s="17" t="s">
        <v>19</v>
      </c>
      <c r="I8" s="18" t="s">
        <v>20</v>
      </c>
      <c r="J8" s="17" t="s">
        <v>19</v>
      </c>
      <c r="K8" s="18" t="s">
        <v>20</v>
      </c>
      <c r="L8" s="17" t="s">
        <v>19</v>
      </c>
      <c r="M8" s="61" t="s">
        <v>20</v>
      </c>
    </row>
    <row r="9" spans="1:13" s="16" customFormat="1" ht="19.5" customHeight="1" thickBot="1">
      <c r="A9" s="207" t="s">
        <v>131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9"/>
    </row>
    <row r="10" spans="1:13" ht="27" customHeight="1">
      <c r="A10" s="202">
        <v>1</v>
      </c>
      <c r="B10" s="107" t="s">
        <v>78</v>
      </c>
      <c r="C10" s="196" t="s">
        <v>150</v>
      </c>
      <c r="D10" s="108"/>
      <c r="E10" s="143">
        <v>1</v>
      </c>
      <c r="F10" s="144">
        <v>1</v>
      </c>
      <c r="G10" s="143"/>
      <c r="H10" s="144">
        <v>1</v>
      </c>
      <c r="I10" s="111"/>
      <c r="J10" s="144">
        <v>1</v>
      </c>
      <c r="K10" s="111"/>
      <c r="L10" s="144">
        <v>1</v>
      </c>
      <c r="M10" s="172"/>
    </row>
    <row r="11" spans="1:13" ht="33" customHeight="1">
      <c r="A11" s="145">
        <v>2</v>
      </c>
      <c r="B11" s="106" t="s">
        <v>79</v>
      </c>
      <c r="C11" s="135" t="s">
        <v>58</v>
      </c>
      <c r="D11" s="112">
        <v>1</v>
      </c>
      <c r="E11" s="113"/>
      <c r="F11" s="114">
        <v>1</v>
      </c>
      <c r="G11" s="113"/>
      <c r="H11" s="114"/>
      <c r="I11" s="116">
        <v>1</v>
      </c>
      <c r="J11" s="114"/>
      <c r="K11" s="116">
        <v>1</v>
      </c>
      <c r="L11" s="114">
        <v>1</v>
      </c>
      <c r="M11" s="175"/>
    </row>
    <row r="12" spans="1:13" ht="31.5" customHeight="1">
      <c r="A12" s="146">
        <v>3</v>
      </c>
      <c r="B12" s="106" t="s">
        <v>108</v>
      </c>
      <c r="C12" s="137" t="s">
        <v>57</v>
      </c>
      <c r="D12" s="147">
        <v>1</v>
      </c>
      <c r="E12" s="148"/>
      <c r="F12" s="149">
        <v>1</v>
      </c>
      <c r="G12" s="148"/>
      <c r="H12" s="149"/>
      <c r="I12" s="116">
        <v>1</v>
      </c>
      <c r="J12" s="149"/>
      <c r="K12" s="116">
        <v>1</v>
      </c>
      <c r="L12" s="149">
        <v>1</v>
      </c>
      <c r="M12" s="175"/>
    </row>
    <row r="13" spans="1:13" ht="32.25" customHeight="1" thickBot="1">
      <c r="A13" s="203">
        <v>4</v>
      </c>
      <c r="B13" s="158" t="s">
        <v>74</v>
      </c>
      <c r="C13" s="192" t="s">
        <v>56</v>
      </c>
      <c r="D13" s="140">
        <v>1</v>
      </c>
      <c r="E13" s="139"/>
      <c r="F13" s="140">
        <v>1</v>
      </c>
      <c r="G13" s="139"/>
      <c r="H13" s="138"/>
      <c r="I13" s="141">
        <v>1</v>
      </c>
      <c r="J13" s="138"/>
      <c r="K13" s="141">
        <v>1</v>
      </c>
      <c r="L13" s="138">
        <v>1</v>
      </c>
      <c r="M13" s="188"/>
    </row>
    <row r="14" spans="1:13" ht="33" customHeight="1">
      <c r="A14" s="105">
        <v>5</v>
      </c>
      <c r="B14" s="123" t="s">
        <v>75</v>
      </c>
      <c r="C14" s="124" t="s">
        <v>53</v>
      </c>
      <c r="D14" s="108"/>
      <c r="E14" s="109">
        <v>1</v>
      </c>
      <c r="F14" s="108">
        <v>1</v>
      </c>
      <c r="G14" s="109"/>
      <c r="H14" s="110"/>
      <c r="I14" s="111">
        <v>1</v>
      </c>
      <c r="J14" s="110">
        <v>1</v>
      </c>
      <c r="K14" s="111"/>
      <c r="L14" s="110">
        <v>1</v>
      </c>
      <c r="M14" s="172"/>
    </row>
    <row r="15" spans="1:13" ht="31.5" customHeight="1">
      <c r="A15" s="105">
        <v>6</v>
      </c>
      <c r="B15" s="123" t="s">
        <v>76</v>
      </c>
      <c r="C15" s="123" t="s">
        <v>71</v>
      </c>
      <c r="D15" s="112">
        <v>1</v>
      </c>
      <c r="E15" s="113"/>
      <c r="F15" s="112">
        <v>1</v>
      </c>
      <c r="G15" s="113"/>
      <c r="H15" s="114"/>
      <c r="I15" s="115">
        <v>1</v>
      </c>
      <c r="J15" s="114"/>
      <c r="K15" s="115">
        <v>1</v>
      </c>
      <c r="L15" s="114">
        <v>1</v>
      </c>
      <c r="M15" s="175"/>
    </row>
    <row r="16" spans="1:13" ht="32.25" customHeight="1">
      <c r="A16" s="105">
        <v>7</v>
      </c>
      <c r="B16" s="123" t="s">
        <v>83</v>
      </c>
      <c r="C16" s="123" t="s">
        <v>70</v>
      </c>
      <c r="D16" s="112"/>
      <c r="E16" s="113">
        <v>1</v>
      </c>
      <c r="F16" s="112">
        <v>1</v>
      </c>
      <c r="G16" s="113"/>
      <c r="H16" s="114"/>
      <c r="I16" s="116">
        <v>1</v>
      </c>
      <c r="J16" s="114">
        <v>1</v>
      </c>
      <c r="K16" s="116"/>
      <c r="L16" s="114">
        <v>1</v>
      </c>
      <c r="M16" s="175"/>
    </row>
    <row r="17" spans="1:13" ht="36" customHeight="1">
      <c r="A17" s="105">
        <v>8</v>
      </c>
      <c r="B17" s="125" t="s">
        <v>77</v>
      </c>
      <c r="C17" s="125" t="s">
        <v>157</v>
      </c>
      <c r="D17" s="112"/>
      <c r="E17" s="113">
        <v>1</v>
      </c>
      <c r="F17" s="112">
        <v>1</v>
      </c>
      <c r="G17" s="113"/>
      <c r="H17" s="114"/>
      <c r="I17" s="116">
        <v>1</v>
      </c>
      <c r="J17" s="114">
        <v>1</v>
      </c>
      <c r="K17" s="116"/>
      <c r="L17" s="114">
        <v>1</v>
      </c>
      <c r="M17" s="175"/>
    </row>
    <row r="18" spans="1:13" ht="42" customHeight="1">
      <c r="A18" s="105">
        <v>9</v>
      </c>
      <c r="B18" s="123" t="s">
        <v>106</v>
      </c>
      <c r="C18" s="123" t="s">
        <v>143</v>
      </c>
      <c r="D18" s="118">
        <v>1</v>
      </c>
      <c r="E18" s="119"/>
      <c r="F18" s="118"/>
      <c r="G18" s="119">
        <v>1</v>
      </c>
      <c r="H18" s="120"/>
      <c r="I18" s="121">
        <v>1</v>
      </c>
      <c r="J18" s="120"/>
      <c r="K18" s="121">
        <v>1</v>
      </c>
      <c r="L18" s="120"/>
      <c r="M18" s="175">
        <v>1</v>
      </c>
    </row>
    <row r="19" spans="1:13" ht="30" customHeight="1">
      <c r="A19" s="105">
        <v>10</v>
      </c>
      <c r="B19" s="123" t="s">
        <v>110</v>
      </c>
      <c r="C19" s="123" t="s">
        <v>140</v>
      </c>
      <c r="D19" s="112">
        <v>1</v>
      </c>
      <c r="E19" s="113"/>
      <c r="F19" s="112"/>
      <c r="G19" s="113">
        <v>1</v>
      </c>
      <c r="H19" s="114"/>
      <c r="I19" s="116">
        <v>1</v>
      </c>
      <c r="J19" s="114"/>
      <c r="K19" s="116">
        <v>1</v>
      </c>
      <c r="L19" s="114">
        <v>1</v>
      </c>
      <c r="M19" s="175"/>
    </row>
    <row r="20" spans="1:13" ht="36.75" customHeight="1">
      <c r="A20" s="105">
        <v>11</v>
      </c>
      <c r="B20" s="123" t="s">
        <v>156</v>
      </c>
      <c r="C20" s="123" t="s">
        <v>144</v>
      </c>
      <c r="D20" s="112"/>
      <c r="E20" s="113">
        <v>1</v>
      </c>
      <c r="F20" s="112">
        <v>1</v>
      </c>
      <c r="G20" s="113"/>
      <c r="H20" s="120"/>
      <c r="I20" s="115">
        <v>1</v>
      </c>
      <c r="J20" s="120">
        <v>1</v>
      </c>
      <c r="K20" s="115"/>
      <c r="L20" s="120">
        <v>1</v>
      </c>
      <c r="M20" s="175"/>
    </row>
    <row r="21" spans="1:13" ht="31.5" customHeight="1">
      <c r="A21" s="105">
        <v>12</v>
      </c>
      <c r="B21" s="123" t="s">
        <v>29</v>
      </c>
      <c r="C21" s="123" t="s">
        <v>141</v>
      </c>
      <c r="D21" s="112">
        <v>1</v>
      </c>
      <c r="E21" s="113"/>
      <c r="F21" s="112"/>
      <c r="G21" s="113">
        <v>1</v>
      </c>
      <c r="H21" s="114"/>
      <c r="I21" s="116">
        <v>1</v>
      </c>
      <c r="J21" s="114"/>
      <c r="K21" s="116">
        <v>1</v>
      </c>
      <c r="L21" s="114"/>
      <c r="M21" s="175">
        <v>1</v>
      </c>
    </row>
    <row r="22" spans="1:13" ht="35.25" customHeight="1" thickBot="1">
      <c r="A22" s="105">
        <v>13</v>
      </c>
      <c r="B22" s="123" t="s">
        <v>34</v>
      </c>
      <c r="C22" s="126" t="s">
        <v>142</v>
      </c>
      <c r="D22" s="112">
        <v>1</v>
      </c>
      <c r="E22" s="113"/>
      <c r="F22" s="112"/>
      <c r="G22" s="113">
        <v>1</v>
      </c>
      <c r="H22" s="114"/>
      <c r="I22" s="116">
        <v>1</v>
      </c>
      <c r="J22" s="114"/>
      <c r="K22" s="116">
        <v>1</v>
      </c>
      <c r="L22" s="114">
        <v>1</v>
      </c>
      <c r="M22" s="188"/>
    </row>
    <row r="23" spans="1:13" ht="21" customHeight="1" hidden="1" thickBot="1">
      <c r="A23" s="49" t="s">
        <v>33</v>
      </c>
      <c r="B23" s="45" t="s">
        <v>35</v>
      </c>
      <c r="C23" s="2" t="s">
        <v>55</v>
      </c>
      <c r="D23" s="29"/>
      <c r="E23" s="30"/>
      <c r="F23" s="29"/>
      <c r="G23" s="30"/>
      <c r="H23" s="31"/>
      <c r="I23" s="32"/>
      <c r="J23" s="31"/>
      <c r="K23" s="32"/>
      <c r="L23" s="31"/>
      <c r="M23" s="39"/>
    </row>
    <row r="24" spans="1:13" ht="21" customHeight="1" thickBot="1">
      <c r="A24" s="207" t="s">
        <v>130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10"/>
    </row>
    <row r="25" spans="1:13" ht="31.5" customHeight="1">
      <c r="A25" s="131">
        <v>1</v>
      </c>
      <c r="B25" s="132" t="s">
        <v>11</v>
      </c>
      <c r="C25" s="133" t="s">
        <v>180</v>
      </c>
      <c r="D25" s="120"/>
      <c r="E25" s="119">
        <v>1</v>
      </c>
      <c r="F25" s="118">
        <v>1</v>
      </c>
      <c r="G25" s="119"/>
      <c r="H25" s="120">
        <v>1</v>
      </c>
      <c r="I25" s="115"/>
      <c r="J25" s="120">
        <v>1</v>
      </c>
      <c r="K25" s="115"/>
      <c r="L25" s="120">
        <v>1</v>
      </c>
      <c r="M25" s="172"/>
    </row>
    <row r="26" spans="1:13" ht="33.75" customHeight="1">
      <c r="A26" s="134">
        <v>2</v>
      </c>
      <c r="B26" s="106" t="s">
        <v>8</v>
      </c>
      <c r="C26" s="135" t="s">
        <v>145</v>
      </c>
      <c r="D26" s="114"/>
      <c r="E26" s="113">
        <v>1</v>
      </c>
      <c r="F26" s="112">
        <v>1</v>
      </c>
      <c r="G26" s="113"/>
      <c r="H26" s="114">
        <v>1</v>
      </c>
      <c r="I26" s="116"/>
      <c r="J26" s="114">
        <v>1</v>
      </c>
      <c r="K26" s="116"/>
      <c r="L26" s="114">
        <v>1</v>
      </c>
      <c r="M26" s="175"/>
    </row>
    <row r="27" spans="1:13" ht="43.5" customHeight="1">
      <c r="A27" s="134">
        <v>3</v>
      </c>
      <c r="B27" s="106" t="s">
        <v>10</v>
      </c>
      <c r="C27" s="135" t="s">
        <v>146</v>
      </c>
      <c r="D27" s="114"/>
      <c r="E27" s="113">
        <v>1</v>
      </c>
      <c r="F27" s="112">
        <v>1</v>
      </c>
      <c r="G27" s="113"/>
      <c r="H27" s="114"/>
      <c r="I27" s="116">
        <v>1</v>
      </c>
      <c r="J27" s="114">
        <v>1</v>
      </c>
      <c r="K27" s="116"/>
      <c r="L27" s="114">
        <v>1</v>
      </c>
      <c r="M27" s="175"/>
    </row>
    <row r="28" spans="1:13" ht="43.5" customHeight="1">
      <c r="A28" s="134">
        <v>4</v>
      </c>
      <c r="B28" s="106" t="s">
        <v>9</v>
      </c>
      <c r="C28" s="135" t="s">
        <v>158</v>
      </c>
      <c r="D28" s="114">
        <v>1</v>
      </c>
      <c r="E28" s="113"/>
      <c r="F28" s="112">
        <v>1</v>
      </c>
      <c r="G28" s="113"/>
      <c r="H28" s="114"/>
      <c r="I28" s="116">
        <v>1</v>
      </c>
      <c r="J28" s="114"/>
      <c r="K28" s="116">
        <v>1</v>
      </c>
      <c r="L28" s="114">
        <v>1</v>
      </c>
      <c r="M28" s="175"/>
    </row>
    <row r="29" spans="1:13" ht="35.25" customHeight="1">
      <c r="A29" s="134">
        <v>5</v>
      </c>
      <c r="B29" s="106" t="s">
        <v>7</v>
      </c>
      <c r="C29" s="135" t="s">
        <v>147</v>
      </c>
      <c r="D29" s="114">
        <v>1</v>
      </c>
      <c r="E29" s="113"/>
      <c r="F29" s="112">
        <v>1</v>
      </c>
      <c r="G29" s="113"/>
      <c r="H29" s="114"/>
      <c r="I29" s="116">
        <v>1</v>
      </c>
      <c r="J29" s="114"/>
      <c r="K29" s="116">
        <v>1</v>
      </c>
      <c r="L29" s="114">
        <v>1</v>
      </c>
      <c r="M29" s="175"/>
    </row>
    <row r="30" spans="1:13" ht="35.25" customHeight="1">
      <c r="A30" s="134">
        <v>6</v>
      </c>
      <c r="B30" s="106" t="s">
        <v>25</v>
      </c>
      <c r="C30" s="135" t="s">
        <v>148</v>
      </c>
      <c r="D30" s="114">
        <v>1</v>
      </c>
      <c r="E30" s="113"/>
      <c r="F30" s="112"/>
      <c r="G30" s="113">
        <v>1</v>
      </c>
      <c r="H30" s="114"/>
      <c r="I30" s="116">
        <v>1</v>
      </c>
      <c r="J30" s="114"/>
      <c r="K30" s="116">
        <v>1</v>
      </c>
      <c r="L30" s="114">
        <v>1</v>
      </c>
      <c r="M30" s="175"/>
    </row>
    <row r="31" spans="1:13" ht="32.25" customHeight="1" thickBot="1">
      <c r="A31" s="136">
        <v>7</v>
      </c>
      <c r="B31" s="117" t="s">
        <v>6</v>
      </c>
      <c r="C31" s="137" t="s">
        <v>149</v>
      </c>
      <c r="D31" s="138">
        <v>1</v>
      </c>
      <c r="E31" s="139"/>
      <c r="F31" s="140">
        <v>1</v>
      </c>
      <c r="G31" s="139"/>
      <c r="H31" s="138"/>
      <c r="I31" s="141">
        <v>1</v>
      </c>
      <c r="J31" s="138"/>
      <c r="K31" s="141">
        <v>1</v>
      </c>
      <c r="L31" s="138">
        <v>1</v>
      </c>
      <c r="M31" s="188"/>
    </row>
    <row r="32" spans="1:13" ht="32.25" customHeight="1" hidden="1" thickBot="1">
      <c r="A32" s="207" t="s">
        <v>51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21"/>
    </row>
    <row r="33" spans="1:13" ht="32.25" customHeight="1" hidden="1" thickBot="1">
      <c r="A33" s="42">
        <v>1</v>
      </c>
      <c r="B33" s="47" t="s">
        <v>49</v>
      </c>
      <c r="C33" s="36" t="s">
        <v>26</v>
      </c>
      <c r="D33" s="5"/>
      <c r="E33" s="48"/>
      <c r="F33" s="33"/>
      <c r="G33" s="48"/>
      <c r="H33" s="33"/>
      <c r="I33" s="26"/>
      <c r="J33" s="33"/>
      <c r="K33" s="26"/>
      <c r="L33" s="33"/>
      <c r="M33" s="5"/>
    </row>
    <row r="34" spans="1:13" ht="21.75" customHeight="1" thickBot="1">
      <c r="A34" s="207" t="s">
        <v>197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10"/>
    </row>
    <row r="35" spans="1:13" ht="25.5" customHeight="1" thickBot="1">
      <c r="A35" s="146">
        <v>1</v>
      </c>
      <c r="B35" s="151" t="s">
        <v>36</v>
      </c>
      <c r="C35" s="152" t="s">
        <v>151</v>
      </c>
      <c r="D35" s="153">
        <v>1</v>
      </c>
      <c r="E35" s="154"/>
      <c r="F35" s="153">
        <v>1</v>
      </c>
      <c r="G35" s="154"/>
      <c r="H35" s="155"/>
      <c r="I35" s="156">
        <v>1</v>
      </c>
      <c r="J35" s="155"/>
      <c r="K35" s="156">
        <v>1</v>
      </c>
      <c r="L35" s="153">
        <v>1</v>
      </c>
      <c r="M35" s="155"/>
    </row>
    <row r="36" spans="1:13" ht="19.5" customHeight="1" thickBot="1">
      <c r="A36" s="207" t="s">
        <v>198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9"/>
    </row>
    <row r="37" spans="1:13" ht="41.25" customHeight="1" thickBot="1">
      <c r="A37" s="190">
        <v>1</v>
      </c>
      <c r="B37" s="47" t="s">
        <v>59</v>
      </c>
      <c r="C37" s="36" t="s">
        <v>152</v>
      </c>
      <c r="D37" s="66"/>
      <c r="E37" s="65">
        <v>1</v>
      </c>
      <c r="F37" s="64">
        <v>1</v>
      </c>
      <c r="G37" s="65"/>
      <c r="H37" s="70">
        <v>1</v>
      </c>
      <c r="I37" s="67"/>
      <c r="J37" s="70">
        <v>1</v>
      </c>
      <c r="K37" s="67"/>
      <c r="L37" s="66">
        <v>1</v>
      </c>
      <c r="M37" s="70"/>
    </row>
    <row r="38" spans="1:13" ht="19.5" customHeight="1" thickBot="1">
      <c r="A38" s="207" t="s">
        <v>199</v>
      </c>
      <c r="B38" s="208"/>
      <c r="C38" s="208"/>
      <c r="D38" s="210"/>
      <c r="E38" s="210"/>
      <c r="F38" s="210"/>
      <c r="G38" s="210"/>
      <c r="H38" s="210"/>
      <c r="I38" s="210"/>
      <c r="J38" s="210"/>
      <c r="K38" s="210"/>
      <c r="L38" s="210"/>
      <c r="M38" s="209"/>
    </row>
    <row r="39" spans="1:13" ht="30.75" customHeight="1" thickBot="1">
      <c r="A39" s="159">
        <v>1</v>
      </c>
      <c r="B39" s="124" t="s">
        <v>123</v>
      </c>
      <c r="C39" s="157" t="s">
        <v>124</v>
      </c>
      <c r="D39" s="160"/>
      <c r="E39" s="161">
        <v>1</v>
      </c>
      <c r="F39" s="162">
        <v>1</v>
      </c>
      <c r="G39" s="163"/>
      <c r="H39" s="162">
        <v>1</v>
      </c>
      <c r="I39" s="163"/>
      <c r="J39" s="162">
        <v>1</v>
      </c>
      <c r="K39" s="163"/>
      <c r="L39" s="198">
        <v>1</v>
      </c>
      <c r="M39" s="162"/>
    </row>
    <row r="40" spans="1:13" ht="32.25" customHeight="1">
      <c r="A40" s="105">
        <v>2</v>
      </c>
      <c r="B40" s="164" t="s">
        <v>85</v>
      </c>
      <c r="C40" s="107" t="s">
        <v>153</v>
      </c>
      <c r="D40" s="118">
        <v>1</v>
      </c>
      <c r="E40" s="119"/>
      <c r="F40" s="118">
        <v>1</v>
      </c>
      <c r="G40" s="119"/>
      <c r="H40" s="120"/>
      <c r="I40" s="115">
        <v>1</v>
      </c>
      <c r="J40" s="120">
        <v>1</v>
      </c>
      <c r="K40" s="115"/>
      <c r="L40" s="120">
        <v>1</v>
      </c>
      <c r="M40" s="175"/>
    </row>
    <row r="41" spans="1:13" ht="31.5" customHeight="1">
      <c r="A41" s="134">
        <v>3</v>
      </c>
      <c r="B41" s="165" t="s">
        <v>86</v>
      </c>
      <c r="C41" s="106" t="s">
        <v>154</v>
      </c>
      <c r="D41" s="112"/>
      <c r="E41" s="113">
        <v>1</v>
      </c>
      <c r="F41" s="112">
        <v>1</v>
      </c>
      <c r="G41" s="113"/>
      <c r="H41" s="114">
        <v>1</v>
      </c>
      <c r="I41" s="116"/>
      <c r="J41" s="114">
        <v>1</v>
      </c>
      <c r="K41" s="116"/>
      <c r="L41" s="114">
        <v>1</v>
      </c>
      <c r="M41" s="175"/>
    </row>
    <row r="42" spans="1:13" ht="25.5">
      <c r="A42" s="105">
        <v>4</v>
      </c>
      <c r="B42" s="166" t="s">
        <v>87</v>
      </c>
      <c r="C42" s="106" t="s">
        <v>155</v>
      </c>
      <c r="D42" s="112"/>
      <c r="E42" s="113">
        <v>1</v>
      </c>
      <c r="F42" s="112">
        <v>1</v>
      </c>
      <c r="G42" s="113"/>
      <c r="H42" s="114">
        <v>1</v>
      </c>
      <c r="I42" s="116"/>
      <c r="J42" s="114">
        <v>1</v>
      </c>
      <c r="K42" s="116"/>
      <c r="L42" s="114">
        <v>1</v>
      </c>
      <c r="M42" s="175"/>
    </row>
    <row r="43" spans="1:13" ht="30.75" customHeight="1" thickBot="1">
      <c r="A43" s="167">
        <v>5</v>
      </c>
      <c r="B43" s="168" t="s">
        <v>28</v>
      </c>
      <c r="C43" s="158" t="s">
        <v>159</v>
      </c>
      <c r="D43" s="169">
        <v>1</v>
      </c>
      <c r="E43" s="170"/>
      <c r="F43" s="169">
        <v>1</v>
      </c>
      <c r="G43" s="170"/>
      <c r="H43" s="171"/>
      <c r="I43" s="141">
        <v>1</v>
      </c>
      <c r="J43" s="171"/>
      <c r="K43" s="141">
        <v>1</v>
      </c>
      <c r="L43" s="171">
        <v>1</v>
      </c>
      <c r="M43" s="188"/>
    </row>
    <row r="44" spans="1:13" ht="21.75" customHeight="1" thickBot="1">
      <c r="A44" s="207" t="s">
        <v>132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9"/>
    </row>
    <row r="45" spans="1:13" ht="27" customHeight="1">
      <c r="A45" s="159">
        <v>1</v>
      </c>
      <c r="B45" s="132" t="s">
        <v>91</v>
      </c>
      <c r="C45" s="133" t="s">
        <v>194</v>
      </c>
      <c r="D45" s="172"/>
      <c r="E45" s="173">
        <v>1</v>
      </c>
      <c r="F45" s="172">
        <v>1</v>
      </c>
      <c r="G45" s="173"/>
      <c r="H45" s="172">
        <v>1</v>
      </c>
      <c r="I45" s="174"/>
      <c r="J45" s="172">
        <v>1</v>
      </c>
      <c r="K45" s="174"/>
      <c r="L45" s="110">
        <v>1</v>
      </c>
      <c r="M45" s="172"/>
    </row>
    <row r="46" spans="1:13" ht="25.5">
      <c r="A46" s="134">
        <v>2</v>
      </c>
      <c r="B46" s="106" t="s">
        <v>41</v>
      </c>
      <c r="C46" s="135" t="s">
        <v>89</v>
      </c>
      <c r="D46" s="175"/>
      <c r="E46" s="176">
        <v>1</v>
      </c>
      <c r="F46" s="175">
        <v>1</v>
      </c>
      <c r="G46" s="176"/>
      <c r="H46" s="175"/>
      <c r="I46" s="177">
        <v>1</v>
      </c>
      <c r="J46" s="175">
        <v>1</v>
      </c>
      <c r="K46" s="177"/>
      <c r="L46" s="114">
        <v>1</v>
      </c>
      <c r="M46" s="175"/>
    </row>
    <row r="47" spans="1:13" ht="25.5">
      <c r="A47" s="134">
        <v>3</v>
      </c>
      <c r="B47" s="106" t="s">
        <v>90</v>
      </c>
      <c r="C47" s="106" t="s">
        <v>92</v>
      </c>
      <c r="D47" s="175"/>
      <c r="E47" s="176">
        <v>1</v>
      </c>
      <c r="F47" s="175">
        <v>1</v>
      </c>
      <c r="G47" s="176"/>
      <c r="H47" s="175">
        <v>1</v>
      </c>
      <c r="I47" s="177"/>
      <c r="J47" s="175">
        <v>1</v>
      </c>
      <c r="K47" s="177"/>
      <c r="L47" s="114">
        <v>1</v>
      </c>
      <c r="M47" s="175"/>
    </row>
    <row r="48" spans="1:13" ht="27.75" customHeight="1">
      <c r="A48" s="105">
        <v>4</v>
      </c>
      <c r="B48" s="132" t="s">
        <v>5</v>
      </c>
      <c r="C48" s="133" t="s">
        <v>160</v>
      </c>
      <c r="D48" s="175">
        <v>1</v>
      </c>
      <c r="E48" s="176"/>
      <c r="F48" s="175">
        <v>1</v>
      </c>
      <c r="G48" s="176"/>
      <c r="H48" s="175"/>
      <c r="I48" s="177">
        <v>1</v>
      </c>
      <c r="J48" s="175"/>
      <c r="K48" s="177">
        <v>1</v>
      </c>
      <c r="L48" s="114">
        <v>1</v>
      </c>
      <c r="M48" s="175"/>
    </row>
    <row r="49" spans="1:13" s="71" customFormat="1" ht="25.5" hidden="1">
      <c r="A49" s="145">
        <v>5</v>
      </c>
      <c r="B49" s="106" t="s">
        <v>40</v>
      </c>
      <c r="C49" s="135" t="s">
        <v>42</v>
      </c>
      <c r="D49" s="175"/>
      <c r="E49" s="176"/>
      <c r="F49" s="175"/>
      <c r="G49" s="176"/>
      <c r="H49" s="175"/>
      <c r="I49" s="177"/>
      <c r="J49" s="175"/>
      <c r="K49" s="177"/>
      <c r="L49" s="114"/>
      <c r="M49" s="175"/>
    </row>
    <row r="50" spans="1:13" s="71" customFormat="1" ht="33" customHeight="1" hidden="1">
      <c r="A50" s="145" t="s">
        <v>32</v>
      </c>
      <c r="B50" s="106" t="s">
        <v>73</v>
      </c>
      <c r="C50" s="135" t="s">
        <v>72</v>
      </c>
      <c r="D50" s="175"/>
      <c r="E50" s="176"/>
      <c r="F50" s="175"/>
      <c r="G50" s="176"/>
      <c r="H50" s="175"/>
      <c r="I50" s="177"/>
      <c r="J50" s="175"/>
      <c r="K50" s="177"/>
      <c r="L50" s="114"/>
      <c r="M50" s="175"/>
    </row>
    <row r="51" spans="1:13" ht="18.75" customHeight="1">
      <c r="A51" s="145">
        <v>5</v>
      </c>
      <c r="B51" s="106" t="s">
        <v>39</v>
      </c>
      <c r="C51" s="106" t="s">
        <v>93</v>
      </c>
      <c r="D51" s="175">
        <v>1</v>
      </c>
      <c r="E51" s="176"/>
      <c r="F51" s="175">
        <v>1</v>
      </c>
      <c r="G51" s="176"/>
      <c r="H51" s="175"/>
      <c r="I51" s="177">
        <v>1</v>
      </c>
      <c r="J51" s="175"/>
      <c r="K51" s="177">
        <v>1</v>
      </c>
      <c r="L51" s="114">
        <v>1</v>
      </c>
      <c r="M51" s="175"/>
    </row>
    <row r="52" spans="1:13" ht="31.5" customHeight="1">
      <c r="A52" s="145">
        <v>6</v>
      </c>
      <c r="B52" s="106" t="s">
        <v>38</v>
      </c>
      <c r="C52" s="135" t="s">
        <v>161</v>
      </c>
      <c r="D52" s="175">
        <v>1</v>
      </c>
      <c r="E52" s="176"/>
      <c r="F52" s="175">
        <v>1</v>
      </c>
      <c r="G52" s="176"/>
      <c r="H52" s="175"/>
      <c r="I52" s="177">
        <v>1</v>
      </c>
      <c r="J52" s="175"/>
      <c r="K52" s="177">
        <v>1</v>
      </c>
      <c r="L52" s="114">
        <v>1</v>
      </c>
      <c r="M52" s="175"/>
    </row>
    <row r="53" spans="1:13" ht="28.5" customHeight="1">
      <c r="A53" s="145">
        <v>7</v>
      </c>
      <c r="B53" s="151" t="s">
        <v>31</v>
      </c>
      <c r="C53" s="135" t="s">
        <v>162</v>
      </c>
      <c r="D53" s="175">
        <v>1</v>
      </c>
      <c r="E53" s="176"/>
      <c r="F53" s="175">
        <v>1</v>
      </c>
      <c r="G53" s="176"/>
      <c r="H53" s="175"/>
      <c r="I53" s="177">
        <v>1</v>
      </c>
      <c r="J53" s="175"/>
      <c r="K53" s="177">
        <v>1</v>
      </c>
      <c r="L53" s="114">
        <v>1</v>
      </c>
      <c r="M53" s="175"/>
    </row>
    <row r="54" spans="1:13" ht="33.75" customHeight="1">
      <c r="A54" s="145">
        <v>8</v>
      </c>
      <c r="B54" s="106" t="s">
        <v>80</v>
      </c>
      <c r="C54" s="135" t="s">
        <v>163</v>
      </c>
      <c r="D54" s="175">
        <v>1</v>
      </c>
      <c r="E54" s="176"/>
      <c r="F54" s="175">
        <v>1</v>
      </c>
      <c r="G54" s="176"/>
      <c r="H54" s="175"/>
      <c r="I54" s="177">
        <v>1</v>
      </c>
      <c r="J54" s="175"/>
      <c r="K54" s="177">
        <v>1</v>
      </c>
      <c r="L54" s="114">
        <v>1</v>
      </c>
      <c r="M54" s="175"/>
    </row>
    <row r="55" spans="1:13" ht="40.5" customHeight="1">
      <c r="A55" s="145">
        <v>9</v>
      </c>
      <c r="B55" s="106" t="s">
        <v>81</v>
      </c>
      <c r="C55" s="135" t="s">
        <v>164</v>
      </c>
      <c r="D55" s="175"/>
      <c r="E55" s="176">
        <v>1</v>
      </c>
      <c r="F55" s="175">
        <v>1</v>
      </c>
      <c r="G55" s="176"/>
      <c r="H55" s="175">
        <v>1</v>
      </c>
      <c r="I55" s="177"/>
      <c r="J55" s="175">
        <v>1</v>
      </c>
      <c r="K55" s="177"/>
      <c r="L55" s="114">
        <v>1</v>
      </c>
      <c r="M55" s="175"/>
    </row>
    <row r="56" spans="1:13" s="72" customFormat="1" ht="24.75" customHeight="1">
      <c r="A56" s="145">
        <v>10</v>
      </c>
      <c r="B56" s="106" t="s">
        <v>37</v>
      </c>
      <c r="C56" s="135" t="s">
        <v>97</v>
      </c>
      <c r="D56" s="175">
        <v>1</v>
      </c>
      <c r="E56" s="176"/>
      <c r="F56" s="175">
        <v>1</v>
      </c>
      <c r="G56" s="176"/>
      <c r="H56" s="175"/>
      <c r="I56" s="177">
        <v>1</v>
      </c>
      <c r="J56" s="175"/>
      <c r="K56" s="177">
        <v>1</v>
      </c>
      <c r="L56" s="114">
        <v>1</v>
      </c>
      <c r="M56" s="175"/>
    </row>
    <row r="57" spans="1:13" ht="31.5" customHeight="1">
      <c r="A57" s="145">
        <v>11</v>
      </c>
      <c r="B57" s="178" t="s">
        <v>63</v>
      </c>
      <c r="C57" s="179" t="s">
        <v>165</v>
      </c>
      <c r="D57" s="180"/>
      <c r="E57" s="176">
        <v>1</v>
      </c>
      <c r="F57" s="175">
        <v>1</v>
      </c>
      <c r="G57" s="176"/>
      <c r="H57" s="175">
        <v>1</v>
      </c>
      <c r="I57" s="177"/>
      <c r="J57" s="175">
        <v>1</v>
      </c>
      <c r="K57" s="177"/>
      <c r="L57" s="114">
        <v>1</v>
      </c>
      <c r="M57" s="175"/>
    </row>
    <row r="58" spans="1:13" ht="39.75" customHeight="1">
      <c r="A58" s="145">
        <v>12</v>
      </c>
      <c r="B58" s="151" t="s">
        <v>30</v>
      </c>
      <c r="C58" s="133" t="s">
        <v>166</v>
      </c>
      <c r="D58" s="175"/>
      <c r="E58" s="176">
        <v>1</v>
      </c>
      <c r="F58" s="175">
        <v>1</v>
      </c>
      <c r="G58" s="176"/>
      <c r="H58" s="175">
        <v>1</v>
      </c>
      <c r="I58" s="177"/>
      <c r="J58" s="175">
        <v>1</v>
      </c>
      <c r="K58" s="177"/>
      <c r="L58" s="114">
        <v>1</v>
      </c>
      <c r="M58" s="175"/>
    </row>
    <row r="59" spans="1:13" s="181" customFormat="1" ht="13.5" customHeight="1">
      <c r="A59" s="211">
        <v>13</v>
      </c>
      <c r="B59" s="214" t="s">
        <v>125</v>
      </c>
      <c r="C59" s="217" t="s">
        <v>88</v>
      </c>
      <c r="D59" s="204"/>
      <c r="E59" s="228">
        <v>1</v>
      </c>
      <c r="F59" s="204">
        <v>1</v>
      </c>
      <c r="G59" s="228"/>
      <c r="H59" s="204"/>
      <c r="I59" s="222">
        <v>1</v>
      </c>
      <c r="J59" s="204">
        <v>1</v>
      </c>
      <c r="K59" s="222"/>
      <c r="L59" s="225">
        <v>1</v>
      </c>
      <c r="M59" s="204"/>
    </row>
    <row r="60" spans="1:13" s="181" customFormat="1" ht="13.5" customHeight="1">
      <c r="A60" s="212"/>
      <c r="B60" s="215"/>
      <c r="C60" s="218"/>
      <c r="D60" s="205"/>
      <c r="E60" s="229"/>
      <c r="F60" s="205"/>
      <c r="G60" s="229"/>
      <c r="H60" s="205"/>
      <c r="I60" s="223"/>
      <c r="J60" s="205"/>
      <c r="K60" s="223"/>
      <c r="L60" s="226"/>
      <c r="M60" s="205"/>
    </row>
    <row r="61" spans="1:13" s="181" customFormat="1" ht="10.5" customHeight="1">
      <c r="A61" s="213"/>
      <c r="B61" s="216"/>
      <c r="C61" s="219"/>
      <c r="D61" s="206"/>
      <c r="E61" s="230"/>
      <c r="F61" s="206"/>
      <c r="G61" s="230"/>
      <c r="H61" s="206"/>
      <c r="I61" s="224"/>
      <c r="J61" s="206"/>
      <c r="K61" s="224"/>
      <c r="L61" s="227"/>
      <c r="M61" s="206"/>
    </row>
    <row r="62" spans="1:13" ht="26.25" customHeight="1" thickBot="1">
      <c r="A62" s="145">
        <v>14</v>
      </c>
      <c r="B62" s="106" t="s">
        <v>126</v>
      </c>
      <c r="C62" s="135" t="s">
        <v>127</v>
      </c>
      <c r="D62" s="175">
        <v>1</v>
      </c>
      <c r="E62" s="176"/>
      <c r="F62" s="175">
        <v>1</v>
      </c>
      <c r="G62" s="176"/>
      <c r="H62" s="175"/>
      <c r="I62" s="177">
        <v>1</v>
      </c>
      <c r="J62" s="175"/>
      <c r="K62" s="177">
        <v>1</v>
      </c>
      <c r="L62" s="114">
        <v>1</v>
      </c>
      <c r="M62" s="188"/>
    </row>
    <row r="63" spans="1:13" ht="36.75" customHeight="1" hidden="1" thickBot="1">
      <c r="A63" s="23">
        <v>14</v>
      </c>
      <c r="B63" s="45" t="s">
        <v>82</v>
      </c>
      <c r="C63" s="27" t="s">
        <v>54</v>
      </c>
      <c r="D63" s="37"/>
      <c r="E63" s="57"/>
      <c r="F63" s="37"/>
      <c r="G63" s="57"/>
      <c r="H63" s="37"/>
      <c r="I63" s="51"/>
      <c r="J63" s="37"/>
      <c r="K63" s="51"/>
      <c r="L63" s="37"/>
      <c r="M63" s="39"/>
    </row>
    <row r="64" spans="1:13" ht="22.5" customHeight="1" thickBot="1">
      <c r="A64" s="220" t="s">
        <v>133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09"/>
    </row>
    <row r="65" spans="1:13" s="184" customFormat="1" ht="33.75" customHeight="1">
      <c r="A65" s="159">
        <v>1</v>
      </c>
      <c r="B65" s="133" t="s">
        <v>94</v>
      </c>
      <c r="C65" s="133" t="s">
        <v>60</v>
      </c>
      <c r="D65" s="110"/>
      <c r="E65" s="109">
        <v>1</v>
      </c>
      <c r="F65" s="108">
        <v>1</v>
      </c>
      <c r="G65" s="109"/>
      <c r="H65" s="110"/>
      <c r="I65" s="111">
        <v>1</v>
      </c>
      <c r="J65" s="110">
        <v>1</v>
      </c>
      <c r="K65" s="111"/>
      <c r="L65" s="110">
        <v>1</v>
      </c>
      <c r="M65" s="172"/>
    </row>
    <row r="66" spans="1:13" s="184" customFormat="1" ht="25.5">
      <c r="A66" s="134">
        <v>2</v>
      </c>
      <c r="B66" s="135" t="s">
        <v>95</v>
      </c>
      <c r="C66" s="135" t="s">
        <v>168</v>
      </c>
      <c r="D66" s="114">
        <v>1</v>
      </c>
      <c r="E66" s="113"/>
      <c r="F66" s="112">
        <v>1</v>
      </c>
      <c r="G66" s="113"/>
      <c r="H66" s="114"/>
      <c r="I66" s="116">
        <v>1</v>
      </c>
      <c r="J66" s="114"/>
      <c r="K66" s="116">
        <v>1</v>
      </c>
      <c r="L66" s="114">
        <v>1</v>
      </c>
      <c r="M66" s="175"/>
    </row>
    <row r="67" spans="1:13" s="184" customFormat="1" ht="29.25" customHeight="1" thickBot="1">
      <c r="A67" s="187">
        <v>3</v>
      </c>
      <c r="B67" s="137" t="s">
        <v>96</v>
      </c>
      <c r="C67" s="137" t="s">
        <v>167</v>
      </c>
      <c r="D67" s="138"/>
      <c r="E67" s="139">
        <v>1</v>
      </c>
      <c r="F67" s="140">
        <v>1</v>
      </c>
      <c r="G67" s="139"/>
      <c r="H67" s="188">
        <v>1</v>
      </c>
      <c r="I67" s="141"/>
      <c r="J67" s="188">
        <v>1</v>
      </c>
      <c r="K67" s="141"/>
      <c r="L67" s="138">
        <v>1</v>
      </c>
      <c r="M67" s="188"/>
    </row>
    <row r="68" spans="1:13" ht="20.25" customHeight="1" thickBot="1">
      <c r="A68" s="207" t="s">
        <v>201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9"/>
    </row>
    <row r="69" spans="1:13" s="184" customFormat="1" ht="54" customHeight="1" thickBot="1">
      <c r="A69" s="159">
        <v>1</v>
      </c>
      <c r="B69" s="133" t="s">
        <v>43</v>
      </c>
      <c r="C69" s="133" t="s">
        <v>169</v>
      </c>
      <c r="D69" s="110"/>
      <c r="E69" s="109">
        <v>1</v>
      </c>
      <c r="F69" s="108">
        <v>1</v>
      </c>
      <c r="G69" s="109"/>
      <c r="H69" s="110">
        <v>1</v>
      </c>
      <c r="I69" s="183"/>
      <c r="J69" s="110">
        <v>1</v>
      </c>
      <c r="K69" s="183"/>
      <c r="L69" s="110">
        <v>1</v>
      </c>
      <c r="M69" s="172"/>
    </row>
    <row r="70" spans="1:13" s="184" customFormat="1" ht="39.75" customHeight="1">
      <c r="A70" s="134">
        <v>2</v>
      </c>
      <c r="B70" s="185" t="s">
        <v>44</v>
      </c>
      <c r="C70" s="185" t="s">
        <v>62</v>
      </c>
      <c r="D70" s="110"/>
      <c r="E70" s="109">
        <v>1</v>
      </c>
      <c r="F70" s="108">
        <v>1</v>
      </c>
      <c r="G70" s="109"/>
      <c r="H70" s="110">
        <v>1</v>
      </c>
      <c r="I70" s="183"/>
      <c r="J70" s="110">
        <v>1</v>
      </c>
      <c r="K70" s="183"/>
      <c r="L70" s="110">
        <v>1</v>
      </c>
      <c r="M70" s="175"/>
    </row>
    <row r="71" spans="1:13" s="184" customFormat="1" ht="30" customHeight="1" thickBot="1">
      <c r="A71" s="136">
        <v>3</v>
      </c>
      <c r="B71" s="137" t="s">
        <v>111</v>
      </c>
      <c r="C71" s="137" t="s">
        <v>69</v>
      </c>
      <c r="D71" s="138"/>
      <c r="E71" s="139">
        <v>1</v>
      </c>
      <c r="F71" s="140">
        <v>1</v>
      </c>
      <c r="G71" s="139"/>
      <c r="H71" s="138"/>
      <c r="I71" s="186">
        <v>1</v>
      </c>
      <c r="J71" s="138">
        <v>1</v>
      </c>
      <c r="K71" s="186"/>
      <c r="L71" s="138">
        <v>1</v>
      </c>
      <c r="M71" s="188"/>
    </row>
    <row r="72" spans="1:13" ht="19.5" customHeight="1" thickBot="1">
      <c r="A72" s="207" t="s">
        <v>202</v>
      </c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9"/>
    </row>
    <row r="73" spans="1:13" s="184" customFormat="1" ht="39" customHeight="1">
      <c r="A73" s="159">
        <v>1</v>
      </c>
      <c r="B73" s="133" t="s">
        <v>102</v>
      </c>
      <c r="C73" s="133" t="s">
        <v>170</v>
      </c>
      <c r="D73" s="110">
        <v>1</v>
      </c>
      <c r="E73" s="109"/>
      <c r="F73" s="108">
        <v>1</v>
      </c>
      <c r="G73" s="109"/>
      <c r="H73" s="110"/>
      <c r="I73" s="111">
        <v>1</v>
      </c>
      <c r="J73" s="110"/>
      <c r="K73" s="111">
        <v>1</v>
      </c>
      <c r="L73" s="110">
        <v>1</v>
      </c>
      <c r="M73" s="172"/>
    </row>
    <row r="74" spans="1:13" s="184" customFormat="1" ht="38.25" customHeight="1" thickBot="1">
      <c r="A74" s="136">
        <v>2</v>
      </c>
      <c r="B74" s="137" t="s">
        <v>101</v>
      </c>
      <c r="C74" s="137" t="s">
        <v>171</v>
      </c>
      <c r="D74" s="138">
        <v>1</v>
      </c>
      <c r="E74" s="139"/>
      <c r="F74" s="140">
        <v>1</v>
      </c>
      <c r="G74" s="139"/>
      <c r="H74" s="188"/>
      <c r="I74" s="141">
        <v>1</v>
      </c>
      <c r="J74" s="188"/>
      <c r="K74" s="141">
        <v>1</v>
      </c>
      <c r="L74" s="138">
        <v>1</v>
      </c>
      <c r="M74" s="188"/>
    </row>
    <row r="75" spans="1:13" ht="20.25" customHeight="1" thickBot="1">
      <c r="A75" s="207" t="s">
        <v>134</v>
      </c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9"/>
    </row>
    <row r="76" spans="1:13" s="184" customFormat="1" ht="26.25" customHeight="1">
      <c r="A76" s="105">
        <v>1</v>
      </c>
      <c r="B76" s="132" t="s">
        <v>98</v>
      </c>
      <c r="C76" s="133" t="s">
        <v>172</v>
      </c>
      <c r="D76" s="110">
        <v>1</v>
      </c>
      <c r="E76" s="109"/>
      <c r="F76" s="108">
        <v>1</v>
      </c>
      <c r="G76" s="109"/>
      <c r="H76" s="110"/>
      <c r="I76" s="183">
        <v>1</v>
      </c>
      <c r="J76" s="110"/>
      <c r="K76" s="183">
        <v>1</v>
      </c>
      <c r="L76" s="110">
        <v>1</v>
      </c>
      <c r="M76" s="172"/>
    </row>
    <row r="77" spans="1:13" s="184" customFormat="1" ht="33" customHeight="1">
      <c r="A77" s="145">
        <v>2</v>
      </c>
      <c r="B77" s="106" t="s">
        <v>46</v>
      </c>
      <c r="C77" s="133" t="s">
        <v>173</v>
      </c>
      <c r="D77" s="114"/>
      <c r="E77" s="113">
        <v>1</v>
      </c>
      <c r="F77" s="112">
        <v>1</v>
      </c>
      <c r="G77" s="113"/>
      <c r="H77" s="114"/>
      <c r="I77" s="116">
        <v>1</v>
      </c>
      <c r="J77" s="114">
        <v>1</v>
      </c>
      <c r="K77" s="116"/>
      <c r="L77" s="114">
        <v>1</v>
      </c>
      <c r="M77" s="175"/>
    </row>
    <row r="78" spans="1:13" s="184" customFormat="1" ht="39.75" customHeight="1">
      <c r="A78" s="145">
        <v>3</v>
      </c>
      <c r="B78" s="106" t="s">
        <v>4</v>
      </c>
      <c r="C78" s="135" t="s">
        <v>174</v>
      </c>
      <c r="D78" s="114">
        <v>1</v>
      </c>
      <c r="E78" s="113"/>
      <c r="F78" s="112">
        <v>1</v>
      </c>
      <c r="G78" s="113"/>
      <c r="H78" s="114"/>
      <c r="I78" s="116">
        <v>1</v>
      </c>
      <c r="J78" s="114"/>
      <c r="K78" s="116">
        <v>1</v>
      </c>
      <c r="L78" s="114">
        <v>1</v>
      </c>
      <c r="M78" s="175"/>
    </row>
    <row r="79" spans="1:13" s="184" customFormat="1" ht="26.25" customHeight="1" thickBot="1">
      <c r="A79" s="150">
        <v>4</v>
      </c>
      <c r="B79" s="106" t="s">
        <v>45</v>
      </c>
      <c r="C79" s="189" t="s">
        <v>175</v>
      </c>
      <c r="D79" s="114">
        <v>1</v>
      </c>
      <c r="E79" s="113"/>
      <c r="F79" s="112">
        <v>1</v>
      </c>
      <c r="G79" s="113"/>
      <c r="H79" s="114"/>
      <c r="I79" s="116">
        <v>1</v>
      </c>
      <c r="J79" s="114"/>
      <c r="K79" s="116">
        <v>1</v>
      </c>
      <c r="L79" s="114">
        <v>1</v>
      </c>
      <c r="M79" s="175"/>
    </row>
    <row r="80" spans="1:13" s="184" customFormat="1" ht="27" customHeight="1" thickBot="1">
      <c r="A80" s="190">
        <v>5</v>
      </c>
      <c r="B80" s="117" t="s">
        <v>47</v>
      </c>
      <c r="C80" s="137" t="s">
        <v>99</v>
      </c>
      <c r="D80" s="138">
        <v>1</v>
      </c>
      <c r="E80" s="139"/>
      <c r="F80" s="140">
        <v>1</v>
      </c>
      <c r="G80" s="139"/>
      <c r="H80" s="138"/>
      <c r="I80" s="141">
        <v>1</v>
      </c>
      <c r="J80" s="138"/>
      <c r="K80" s="141">
        <v>1</v>
      </c>
      <c r="L80" s="138"/>
      <c r="M80" s="188">
        <v>1</v>
      </c>
    </row>
    <row r="81" spans="1:13" ht="18.75" customHeight="1" thickBot="1">
      <c r="A81" s="207" t="s">
        <v>135</v>
      </c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9"/>
    </row>
    <row r="82" spans="1:13" s="184" customFormat="1" ht="40.5" customHeight="1">
      <c r="A82" s="105">
        <v>1</v>
      </c>
      <c r="B82" s="132" t="s">
        <v>3</v>
      </c>
      <c r="C82" s="133" t="s">
        <v>176</v>
      </c>
      <c r="D82" s="110">
        <v>1</v>
      </c>
      <c r="E82" s="109"/>
      <c r="F82" s="108">
        <v>1</v>
      </c>
      <c r="G82" s="109"/>
      <c r="H82" s="110"/>
      <c r="I82" s="111">
        <v>1</v>
      </c>
      <c r="J82" s="110"/>
      <c r="K82" s="111">
        <v>1</v>
      </c>
      <c r="L82" s="110">
        <v>1</v>
      </c>
      <c r="M82" s="172"/>
    </row>
    <row r="83" spans="1:13" s="184" customFormat="1" ht="24.75" customHeight="1">
      <c r="A83" s="134">
        <v>2</v>
      </c>
      <c r="B83" s="106" t="s">
        <v>100</v>
      </c>
      <c r="C83" s="135" t="s">
        <v>177</v>
      </c>
      <c r="D83" s="114"/>
      <c r="E83" s="113">
        <v>1</v>
      </c>
      <c r="F83" s="112">
        <v>1</v>
      </c>
      <c r="G83" s="113"/>
      <c r="H83" s="114">
        <v>1</v>
      </c>
      <c r="I83" s="116"/>
      <c r="J83" s="114">
        <v>1</v>
      </c>
      <c r="K83" s="116"/>
      <c r="L83" s="114">
        <v>1</v>
      </c>
      <c r="M83" s="175"/>
    </row>
    <row r="84" spans="1:13" s="184" customFormat="1" ht="26.25" customHeight="1" thickBot="1">
      <c r="A84" s="191">
        <v>3</v>
      </c>
      <c r="B84" s="122" t="s">
        <v>2</v>
      </c>
      <c r="C84" s="192" t="s">
        <v>178</v>
      </c>
      <c r="D84" s="138">
        <v>1</v>
      </c>
      <c r="E84" s="139"/>
      <c r="F84" s="140">
        <v>1</v>
      </c>
      <c r="G84" s="139"/>
      <c r="H84" s="188"/>
      <c r="I84" s="141">
        <v>1</v>
      </c>
      <c r="J84" s="188"/>
      <c r="K84" s="141">
        <v>1</v>
      </c>
      <c r="L84" s="138">
        <v>1</v>
      </c>
      <c r="M84" s="188"/>
    </row>
    <row r="85" spans="1:13" ht="21" customHeight="1" thickBot="1">
      <c r="A85" s="240" t="s">
        <v>103</v>
      </c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09"/>
    </row>
    <row r="86" spans="1:13" s="184" customFormat="1" ht="28.5" customHeight="1" thickBot="1">
      <c r="A86" s="193">
        <v>1</v>
      </c>
      <c r="B86" s="194" t="s">
        <v>66</v>
      </c>
      <c r="C86" s="195" t="s">
        <v>182</v>
      </c>
      <c r="D86" s="172">
        <v>1</v>
      </c>
      <c r="E86" s="173"/>
      <c r="F86" s="172">
        <v>1</v>
      </c>
      <c r="G86" s="173"/>
      <c r="H86" s="172"/>
      <c r="I86" s="111">
        <v>1</v>
      </c>
      <c r="J86" s="172"/>
      <c r="K86" s="111">
        <v>1</v>
      </c>
      <c r="L86" s="110">
        <v>1</v>
      </c>
      <c r="M86" s="172"/>
    </row>
    <row r="87" spans="1:13" s="184" customFormat="1" ht="25.5" customHeight="1" thickBot="1">
      <c r="A87" s="146">
        <v>2</v>
      </c>
      <c r="B87" s="132" t="s">
        <v>65</v>
      </c>
      <c r="C87" s="133" t="s">
        <v>183</v>
      </c>
      <c r="D87" s="175">
        <v>1</v>
      </c>
      <c r="E87" s="176"/>
      <c r="F87" s="175">
        <v>1</v>
      </c>
      <c r="G87" s="176"/>
      <c r="H87" s="175"/>
      <c r="I87" s="116">
        <v>1</v>
      </c>
      <c r="J87" s="175"/>
      <c r="K87" s="116">
        <v>1</v>
      </c>
      <c r="L87" s="114">
        <v>1</v>
      </c>
      <c r="M87" s="175"/>
    </row>
    <row r="88" spans="1:13" s="184" customFormat="1" ht="26.25" customHeight="1" thickBot="1">
      <c r="A88" s="193">
        <v>3</v>
      </c>
      <c r="B88" s="106" t="s">
        <v>64</v>
      </c>
      <c r="C88" s="185" t="s">
        <v>184</v>
      </c>
      <c r="D88" s="175">
        <v>1</v>
      </c>
      <c r="E88" s="176"/>
      <c r="F88" s="175">
        <v>1</v>
      </c>
      <c r="G88" s="176"/>
      <c r="H88" s="175"/>
      <c r="I88" s="116">
        <v>1</v>
      </c>
      <c r="J88" s="175"/>
      <c r="K88" s="116">
        <v>1</v>
      </c>
      <c r="L88" s="114">
        <v>1</v>
      </c>
      <c r="M88" s="175"/>
    </row>
    <row r="89" spans="1:13" s="184" customFormat="1" ht="24.75" customHeight="1" thickBot="1">
      <c r="A89" s="193">
        <v>4</v>
      </c>
      <c r="B89" s="117" t="s">
        <v>67</v>
      </c>
      <c r="C89" s="196" t="s">
        <v>185</v>
      </c>
      <c r="D89" s="175">
        <v>1</v>
      </c>
      <c r="E89" s="176"/>
      <c r="F89" s="175"/>
      <c r="G89" s="176">
        <v>1</v>
      </c>
      <c r="H89" s="175"/>
      <c r="I89" s="116">
        <v>1</v>
      </c>
      <c r="J89" s="175"/>
      <c r="K89" s="116">
        <v>1</v>
      </c>
      <c r="L89" s="114">
        <v>1</v>
      </c>
      <c r="M89" s="175"/>
    </row>
    <row r="90" spans="1:13" s="184" customFormat="1" ht="26.25" customHeight="1" thickBot="1">
      <c r="A90" s="193">
        <v>5</v>
      </c>
      <c r="B90" s="117" t="s">
        <v>104</v>
      </c>
      <c r="C90" s="196" t="s">
        <v>186</v>
      </c>
      <c r="D90" s="188">
        <v>1</v>
      </c>
      <c r="E90" s="197"/>
      <c r="F90" s="188"/>
      <c r="G90" s="197">
        <v>1</v>
      </c>
      <c r="H90" s="138"/>
      <c r="I90" s="186">
        <v>1</v>
      </c>
      <c r="J90" s="188"/>
      <c r="K90" s="186">
        <v>1</v>
      </c>
      <c r="L90" s="138">
        <v>1</v>
      </c>
      <c r="M90" s="188"/>
    </row>
    <row r="91" spans="1:13" ht="16.5" customHeight="1" thickBot="1">
      <c r="A91" s="207" t="s">
        <v>61</v>
      </c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9"/>
    </row>
    <row r="92" spans="1:13" s="181" customFormat="1" ht="25.5">
      <c r="A92" s="100">
        <v>1</v>
      </c>
      <c r="B92" s="127" t="s">
        <v>48</v>
      </c>
      <c r="C92" s="38" t="s">
        <v>187</v>
      </c>
      <c r="D92" s="103"/>
      <c r="E92" s="102">
        <v>1</v>
      </c>
      <c r="F92" s="101">
        <v>1</v>
      </c>
      <c r="G92" s="102"/>
      <c r="H92" s="103">
        <v>1</v>
      </c>
      <c r="I92" s="104"/>
      <c r="J92" s="103">
        <v>1</v>
      </c>
      <c r="K92" s="104"/>
      <c r="L92" s="103">
        <v>1</v>
      </c>
      <c r="M92" s="199"/>
    </row>
    <row r="93" spans="1:13" s="181" customFormat="1" ht="26.25" thickBot="1">
      <c r="A93" s="142">
        <v>2</v>
      </c>
      <c r="B93" s="44" t="s">
        <v>105</v>
      </c>
      <c r="C93" s="1" t="s">
        <v>50</v>
      </c>
      <c r="D93" s="128">
        <v>1</v>
      </c>
      <c r="E93" s="129"/>
      <c r="F93" s="130"/>
      <c r="G93" s="129">
        <v>1</v>
      </c>
      <c r="H93" s="128"/>
      <c r="I93" s="182">
        <v>1</v>
      </c>
      <c r="J93" s="128">
        <v>1</v>
      </c>
      <c r="K93" s="182"/>
      <c r="L93" s="128"/>
      <c r="M93" s="200">
        <v>1</v>
      </c>
    </row>
    <row r="94" spans="1:13" ht="15.75" customHeight="1" thickBot="1">
      <c r="A94" s="207" t="s">
        <v>203</v>
      </c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21"/>
    </row>
    <row r="95" spans="1:13" ht="54" customHeight="1" hidden="1" thickBot="1">
      <c r="A95" s="73">
        <v>1</v>
      </c>
      <c r="B95" s="58" t="s">
        <v>1</v>
      </c>
      <c r="C95" s="54" t="s">
        <v>84</v>
      </c>
      <c r="D95" s="91"/>
      <c r="E95" s="68"/>
      <c r="F95" s="20"/>
      <c r="G95" s="21"/>
      <c r="H95" s="22"/>
      <c r="I95" s="35"/>
      <c r="J95" s="22"/>
      <c r="K95" s="35"/>
      <c r="L95" s="22"/>
      <c r="M95" s="91"/>
    </row>
    <row r="96" spans="1:13" ht="50.25" customHeight="1">
      <c r="A96" s="74">
        <v>2</v>
      </c>
      <c r="B96" s="59" t="s">
        <v>107</v>
      </c>
      <c r="C96" s="55" t="s">
        <v>139</v>
      </c>
      <c r="D96" s="22">
        <v>1</v>
      </c>
      <c r="E96" s="21"/>
      <c r="F96" s="24">
        <v>1</v>
      </c>
      <c r="G96" s="25"/>
      <c r="H96" s="11"/>
      <c r="I96" s="12">
        <v>1</v>
      </c>
      <c r="J96" s="11">
        <v>1</v>
      </c>
      <c r="K96" s="12"/>
      <c r="L96" s="11">
        <v>1</v>
      </c>
      <c r="M96" s="52"/>
    </row>
    <row r="97" spans="1:13" ht="28.5" customHeight="1" thickBot="1">
      <c r="A97" s="78">
        <v>2</v>
      </c>
      <c r="B97" s="62" t="s">
        <v>109</v>
      </c>
      <c r="C97" s="2" t="s">
        <v>179</v>
      </c>
      <c r="D97" s="40">
        <v>1</v>
      </c>
      <c r="E97" s="41"/>
      <c r="F97" s="39"/>
      <c r="G97" s="41">
        <v>1</v>
      </c>
      <c r="H97" s="40"/>
      <c r="I97" s="34">
        <v>1</v>
      </c>
      <c r="J97" s="40">
        <v>1</v>
      </c>
      <c r="K97" s="34"/>
      <c r="L97" s="40">
        <v>1</v>
      </c>
      <c r="M97" s="37"/>
    </row>
    <row r="98" spans="1:13" ht="18.75" customHeight="1" thickBot="1">
      <c r="A98" s="207" t="s">
        <v>136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9"/>
    </row>
    <row r="99" spans="1:13" ht="28.5" customHeight="1" thickBot="1">
      <c r="A99" s="76">
        <v>1</v>
      </c>
      <c r="B99" s="63" t="s">
        <v>68</v>
      </c>
      <c r="C99" s="69" t="s">
        <v>181</v>
      </c>
      <c r="D99" s="66">
        <v>1</v>
      </c>
      <c r="E99" s="65"/>
      <c r="F99" s="64">
        <v>1</v>
      </c>
      <c r="G99" s="65"/>
      <c r="H99" s="66"/>
      <c r="I99" s="67">
        <v>1</v>
      </c>
      <c r="J99" s="66"/>
      <c r="K99" s="67">
        <v>1</v>
      </c>
      <c r="L99" s="66">
        <v>1</v>
      </c>
      <c r="M99" s="70"/>
    </row>
    <row r="100" spans="1:13" ht="33.75" customHeight="1">
      <c r="A100" s="8"/>
      <c r="B100" s="7" t="s">
        <v>17</v>
      </c>
      <c r="C100" s="9">
        <f>D100+E100</f>
        <v>67</v>
      </c>
      <c r="D100" s="9">
        <f>SUM(D10:D99)</f>
        <v>40</v>
      </c>
      <c r="E100" s="9">
        <f>SUM(E10:E99)</f>
        <v>27</v>
      </c>
      <c r="F100" s="9">
        <f aca="true" t="shared" si="0" ref="F100:M100">SUM(F14:F99)</f>
        <v>54</v>
      </c>
      <c r="G100" s="9">
        <f t="shared" si="0"/>
        <v>9</v>
      </c>
      <c r="H100" s="9">
        <f t="shared" si="0"/>
        <v>16</v>
      </c>
      <c r="I100" s="9">
        <f t="shared" si="0"/>
        <v>47</v>
      </c>
      <c r="J100" s="9">
        <f t="shared" si="0"/>
        <v>30</v>
      </c>
      <c r="K100" s="9">
        <f t="shared" si="0"/>
        <v>33</v>
      </c>
      <c r="L100" s="9">
        <f t="shared" si="0"/>
        <v>59</v>
      </c>
      <c r="M100" s="9">
        <f t="shared" si="0"/>
        <v>4</v>
      </c>
    </row>
    <row r="101" ht="18.75" customHeight="1"/>
    <row r="102" spans="1:13" ht="18.75">
      <c r="A102" s="13" t="s">
        <v>27</v>
      </c>
      <c r="B102" s="14"/>
      <c r="C102" s="14"/>
      <c r="D102" s="15"/>
      <c r="E102" s="15"/>
      <c r="F102" s="15"/>
      <c r="G102" s="15"/>
      <c r="H102" s="15"/>
      <c r="I102" s="15"/>
      <c r="J102" s="14"/>
      <c r="K102" s="14"/>
      <c r="L102" s="14"/>
      <c r="M102" s="14"/>
    </row>
    <row r="103" spans="1:13" ht="18.75">
      <c r="A103" s="14" t="s">
        <v>112</v>
      </c>
      <c r="B103" s="14"/>
      <c r="C103" s="14"/>
      <c r="D103" s="15"/>
      <c r="E103" s="15"/>
      <c r="F103" s="15"/>
      <c r="G103" s="15"/>
      <c r="H103" s="15"/>
      <c r="I103" s="15"/>
      <c r="J103" s="14"/>
      <c r="K103" s="14"/>
      <c r="L103" s="14"/>
      <c r="M103" s="14"/>
    </row>
    <row r="104" spans="1:13" ht="18.75">
      <c r="A104" s="14" t="s">
        <v>196</v>
      </c>
      <c r="B104" s="14"/>
      <c r="C104" s="14"/>
      <c r="D104" s="15"/>
      <c r="E104" s="15"/>
      <c r="F104" s="15"/>
      <c r="G104" s="15"/>
      <c r="H104" s="15"/>
      <c r="I104" s="15"/>
      <c r="J104" s="14"/>
      <c r="K104" s="14"/>
      <c r="L104" s="14"/>
      <c r="M104" s="14"/>
    </row>
    <row r="105" spans="1:13" ht="20.25" customHeight="1" thickBot="1">
      <c r="A105" s="79"/>
      <c r="B105" s="79"/>
      <c r="C105" s="79"/>
      <c r="D105" s="80"/>
      <c r="E105" s="81"/>
      <c r="F105" s="81"/>
      <c r="G105" s="81"/>
      <c r="H105" s="81"/>
      <c r="I105" s="81"/>
      <c r="J105" s="82"/>
      <c r="K105" s="82"/>
      <c r="L105" s="82"/>
      <c r="M105" s="82"/>
    </row>
    <row r="106" spans="1:13" ht="24.75" customHeight="1" hidden="1" thickBot="1">
      <c r="A106" s="240" t="s">
        <v>16</v>
      </c>
      <c r="B106" s="233" t="s">
        <v>15</v>
      </c>
      <c r="C106" s="236" t="s">
        <v>22</v>
      </c>
      <c r="D106" s="207" t="s">
        <v>18</v>
      </c>
      <c r="E106" s="208"/>
      <c r="F106" s="208"/>
      <c r="G106" s="208"/>
      <c r="H106" s="208"/>
      <c r="I106" s="208"/>
      <c r="J106" s="208"/>
      <c r="K106" s="208"/>
      <c r="L106" s="208"/>
      <c r="M106" s="208"/>
    </row>
    <row r="107" spans="1:13" ht="28.5" customHeight="1" thickBot="1">
      <c r="A107" s="241"/>
      <c r="B107" s="234"/>
      <c r="C107" s="237"/>
      <c r="D107" s="231" t="s">
        <v>13</v>
      </c>
      <c r="E107" s="232"/>
      <c r="F107" s="231" t="s">
        <v>0</v>
      </c>
      <c r="G107" s="232"/>
      <c r="H107" s="231" t="s">
        <v>24</v>
      </c>
      <c r="I107" s="232"/>
      <c r="J107" s="231" t="s">
        <v>21</v>
      </c>
      <c r="K107" s="232"/>
      <c r="L107" s="231" t="s">
        <v>23</v>
      </c>
      <c r="M107" s="239"/>
    </row>
    <row r="108" spans="1:13" ht="18" customHeight="1" thickBot="1">
      <c r="A108" s="220"/>
      <c r="B108" s="235"/>
      <c r="C108" s="238"/>
      <c r="D108" s="94" t="s">
        <v>14</v>
      </c>
      <c r="E108" s="95" t="s">
        <v>12</v>
      </c>
      <c r="F108" s="96" t="s">
        <v>129</v>
      </c>
      <c r="G108" s="95" t="s">
        <v>128</v>
      </c>
      <c r="H108" s="97" t="s">
        <v>19</v>
      </c>
      <c r="I108" s="18" t="s">
        <v>20</v>
      </c>
      <c r="J108" s="97" t="s">
        <v>19</v>
      </c>
      <c r="K108" s="18" t="s">
        <v>20</v>
      </c>
      <c r="L108" s="94" t="s">
        <v>19</v>
      </c>
      <c r="M108" s="95" t="s">
        <v>20</v>
      </c>
    </row>
    <row r="109" spans="1:13" ht="19.5" thickBot="1">
      <c r="A109" s="207" t="s">
        <v>131</v>
      </c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10"/>
    </row>
    <row r="110" spans="1:13" ht="48" thickBot="1">
      <c r="A110" s="76">
        <v>1</v>
      </c>
      <c r="B110" s="83" t="s">
        <v>113</v>
      </c>
      <c r="C110" s="84" t="s">
        <v>114</v>
      </c>
      <c r="D110" s="64">
        <v>1</v>
      </c>
      <c r="E110" s="65"/>
      <c r="F110" s="64">
        <v>1</v>
      </c>
      <c r="G110" s="65"/>
      <c r="H110" s="66"/>
      <c r="I110" s="67">
        <v>1</v>
      </c>
      <c r="J110" s="66"/>
      <c r="K110" s="67">
        <v>1</v>
      </c>
      <c r="L110" s="66">
        <v>1</v>
      </c>
      <c r="M110" s="56"/>
    </row>
    <row r="111" spans="1:13" ht="24.75" customHeight="1" thickBot="1">
      <c r="A111" s="207" t="s">
        <v>134</v>
      </c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10"/>
      <c r="M111" s="209"/>
    </row>
    <row r="112" spans="1:13" ht="38.25">
      <c r="A112" s="98">
        <v>1</v>
      </c>
      <c r="B112" s="85" t="s">
        <v>115</v>
      </c>
      <c r="C112" s="19" t="s">
        <v>192</v>
      </c>
      <c r="D112" s="20">
        <v>1</v>
      </c>
      <c r="E112" s="21"/>
      <c r="F112" s="20">
        <v>1</v>
      </c>
      <c r="G112" s="21"/>
      <c r="H112" s="22"/>
      <c r="I112" s="35">
        <v>1</v>
      </c>
      <c r="J112" s="22"/>
      <c r="K112" s="89">
        <v>1</v>
      </c>
      <c r="L112" s="56">
        <v>1</v>
      </c>
      <c r="M112" s="52"/>
    </row>
    <row r="113" spans="1:13" ht="28.5" customHeight="1">
      <c r="A113" s="23">
        <v>2</v>
      </c>
      <c r="B113" s="46" t="s">
        <v>116</v>
      </c>
      <c r="C113" s="38" t="s">
        <v>191</v>
      </c>
      <c r="D113" s="24"/>
      <c r="E113" s="25">
        <v>1</v>
      </c>
      <c r="F113" s="24">
        <v>1</v>
      </c>
      <c r="G113" s="25"/>
      <c r="H113" s="11"/>
      <c r="I113" s="12">
        <v>1</v>
      </c>
      <c r="J113" s="11">
        <v>1</v>
      </c>
      <c r="K113" s="50"/>
      <c r="L113" s="56">
        <v>1</v>
      </c>
      <c r="M113" s="53"/>
    </row>
    <row r="114" spans="1:13" ht="39.75" customHeight="1" thickBot="1">
      <c r="A114" s="77">
        <v>3</v>
      </c>
      <c r="B114" s="86" t="s">
        <v>117</v>
      </c>
      <c r="C114" s="28" t="s">
        <v>190</v>
      </c>
      <c r="D114" s="29"/>
      <c r="E114" s="30">
        <v>1</v>
      </c>
      <c r="F114" s="29">
        <v>1</v>
      </c>
      <c r="G114" s="30"/>
      <c r="H114" s="31"/>
      <c r="I114" s="32">
        <v>1</v>
      </c>
      <c r="J114" s="31">
        <v>1</v>
      </c>
      <c r="K114" s="51"/>
      <c r="L114" s="56">
        <v>1</v>
      </c>
      <c r="M114" s="37"/>
    </row>
    <row r="115" spans="1:13" ht="21" customHeight="1" thickBot="1">
      <c r="A115" s="207" t="s">
        <v>61</v>
      </c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9"/>
      <c r="M115" s="209"/>
    </row>
    <row r="116" spans="1:13" s="6" customFormat="1" ht="32.25" thickBot="1">
      <c r="A116" s="90">
        <v>1</v>
      </c>
      <c r="B116" s="83" t="s">
        <v>118</v>
      </c>
      <c r="C116" s="84" t="s">
        <v>193</v>
      </c>
      <c r="D116" s="64">
        <v>1</v>
      </c>
      <c r="E116" s="65"/>
      <c r="F116" s="64"/>
      <c r="G116" s="65">
        <v>1</v>
      </c>
      <c r="H116" s="66"/>
      <c r="I116" s="67">
        <v>1</v>
      </c>
      <c r="J116" s="66">
        <v>1</v>
      </c>
      <c r="K116" s="201"/>
      <c r="L116" s="56"/>
      <c r="M116" s="70">
        <v>1</v>
      </c>
    </row>
    <row r="117" spans="1:13" s="6" customFormat="1" ht="19.5" customHeight="1" thickBot="1">
      <c r="A117" s="207" t="s">
        <v>137</v>
      </c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  <c r="L117" s="221"/>
      <c r="M117" s="209"/>
    </row>
    <row r="118" spans="1:13" s="6" customFormat="1" ht="26.25" thickBot="1">
      <c r="A118" s="75">
        <v>1</v>
      </c>
      <c r="B118" s="83" t="s">
        <v>119</v>
      </c>
      <c r="C118" s="84" t="s">
        <v>189</v>
      </c>
      <c r="D118" s="64">
        <v>1</v>
      </c>
      <c r="E118" s="65"/>
      <c r="F118" s="64"/>
      <c r="G118" s="65">
        <v>1</v>
      </c>
      <c r="H118" s="70"/>
      <c r="I118" s="67">
        <v>1</v>
      </c>
      <c r="J118" s="70"/>
      <c r="K118" s="67">
        <v>1</v>
      </c>
      <c r="L118" s="66">
        <v>1</v>
      </c>
      <c r="M118" s="70"/>
    </row>
    <row r="119" spans="1:13" s="6" customFormat="1" ht="19.5" customHeight="1" thickBot="1">
      <c r="A119" s="241" t="s">
        <v>201</v>
      </c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09"/>
    </row>
    <row r="120" spans="1:13" ht="26.25" thickBot="1">
      <c r="A120" s="99">
        <v>1</v>
      </c>
      <c r="B120" s="87" t="s">
        <v>120</v>
      </c>
      <c r="C120" s="88" t="s">
        <v>121</v>
      </c>
      <c r="D120" s="70">
        <v>1</v>
      </c>
      <c r="E120" s="65"/>
      <c r="F120" s="70"/>
      <c r="G120" s="65">
        <v>1</v>
      </c>
      <c r="H120" s="70"/>
      <c r="I120" s="67">
        <v>1</v>
      </c>
      <c r="J120" s="70"/>
      <c r="K120" s="67">
        <v>1</v>
      </c>
      <c r="L120" s="66">
        <v>1</v>
      </c>
      <c r="M120" s="70"/>
    </row>
    <row r="121" spans="1:13" ht="19.5" customHeight="1" thickBot="1">
      <c r="A121" s="207" t="s">
        <v>200</v>
      </c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9"/>
    </row>
    <row r="122" spans="1:13" ht="26.25" thickBot="1">
      <c r="A122" s="76">
        <v>1</v>
      </c>
      <c r="B122" s="87" t="s">
        <v>122</v>
      </c>
      <c r="C122" s="88" t="s">
        <v>188</v>
      </c>
      <c r="D122" s="64">
        <v>1</v>
      </c>
      <c r="E122" s="65"/>
      <c r="F122" s="64">
        <v>1</v>
      </c>
      <c r="G122" s="65"/>
      <c r="H122" s="66"/>
      <c r="I122" s="67">
        <v>1</v>
      </c>
      <c r="J122" s="66"/>
      <c r="K122" s="67">
        <v>1</v>
      </c>
      <c r="L122" s="66">
        <v>1</v>
      </c>
      <c r="M122" s="70"/>
    </row>
    <row r="123" spans="1:13" ht="18.75">
      <c r="A123" s="8"/>
      <c r="B123" s="7" t="s">
        <v>17</v>
      </c>
      <c r="C123" s="9">
        <f>D123+E123</f>
        <v>8</v>
      </c>
      <c r="D123" s="9">
        <f aca="true" t="shared" si="1" ref="D123:L123">SUM(D110:D122)</f>
        <v>6</v>
      </c>
      <c r="E123" s="9">
        <f t="shared" si="1"/>
        <v>2</v>
      </c>
      <c r="F123" s="9">
        <f t="shared" si="1"/>
        <v>5</v>
      </c>
      <c r="G123" s="9">
        <f t="shared" si="1"/>
        <v>3</v>
      </c>
      <c r="H123" s="9">
        <f t="shared" si="1"/>
        <v>0</v>
      </c>
      <c r="I123" s="9">
        <f t="shared" si="1"/>
        <v>8</v>
      </c>
      <c r="J123" s="9">
        <f t="shared" si="1"/>
        <v>3</v>
      </c>
      <c r="K123" s="9">
        <f t="shared" si="1"/>
        <v>5</v>
      </c>
      <c r="L123" s="9">
        <f t="shared" si="1"/>
        <v>7</v>
      </c>
      <c r="M123" s="9">
        <v>1</v>
      </c>
    </row>
  </sheetData>
  <sheetProtection/>
  <mergeCells count="53">
    <mergeCell ref="A111:M111"/>
    <mergeCell ref="A119:M119"/>
    <mergeCell ref="A117:M117"/>
    <mergeCell ref="A106:A108"/>
    <mergeCell ref="B106:B108"/>
    <mergeCell ref="C106:C108"/>
    <mergeCell ref="D106:M106"/>
    <mergeCell ref="L107:M107"/>
    <mergeCell ref="A91:M91"/>
    <mergeCell ref="A121:M121"/>
    <mergeCell ref="A98:M98"/>
    <mergeCell ref="A94:M94"/>
    <mergeCell ref="D107:E107"/>
    <mergeCell ref="F107:G107"/>
    <mergeCell ref="H107:I107"/>
    <mergeCell ref="J107:K107"/>
    <mergeCell ref="A109:M109"/>
    <mergeCell ref="A115:M115"/>
    <mergeCell ref="A85:M85"/>
    <mergeCell ref="A81:M81"/>
    <mergeCell ref="A75:M75"/>
    <mergeCell ref="A72:M72"/>
    <mergeCell ref="A68:M68"/>
    <mergeCell ref="A24:M24"/>
    <mergeCell ref="D6:M6"/>
    <mergeCell ref="H7:I7"/>
    <mergeCell ref="B6:B8"/>
    <mergeCell ref="D7:E7"/>
    <mergeCell ref="C6:C8"/>
    <mergeCell ref="A9:M9"/>
    <mergeCell ref="L7:M7"/>
    <mergeCell ref="A6:A8"/>
    <mergeCell ref="J7:K7"/>
    <mergeCell ref="F7:G7"/>
    <mergeCell ref="A36:M36"/>
    <mergeCell ref="A64:M64"/>
    <mergeCell ref="A32:M32"/>
    <mergeCell ref="A34:M34"/>
    <mergeCell ref="K59:K61"/>
    <mergeCell ref="L59:L61"/>
    <mergeCell ref="G59:G61"/>
    <mergeCell ref="H59:H61"/>
    <mergeCell ref="I59:I61"/>
    <mergeCell ref="E59:E61"/>
    <mergeCell ref="J59:J61"/>
    <mergeCell ref="A44:M44"/>
    <mergeCell ref="A38:M38"/>
    <mergeCell ref="A59:A61"/>
    <mergeCell ref="B59:B61"/>
    <mergeCell ref="C59:C61"/>
    <mergeCell ref="D59:D61"/>
    <mergeCell ref="F59:F61"/>
    <mergeCell ref="M59:M6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72" r:id="rId1"/>
  <rowBreaks count="3" manualBreakCount="3">
    <brk id="31" max="12" man="1"/>
    <brk id="67" max="12" man="1"/>
    <brk id="10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Орлов</cp:lastModifiedBy>
  <cp:lastPrinted>2022-03-11T07:19:05Z</cp:lastPrinted>
  <dcterms:created xsi:type="dcterms:W3CDTF">1996-10-08T23:32:33Z</dcterms:created>
  <dcterms:modified xsi:type="dcterms:W3CDTF">2022-03-11T07:45:05Z</dcterms:modified>
  <cp:category/>
  <cp:version/>
  <cp:contentType/>
  <cp:contentStatus/>
</cp:coreProperties>
</file>